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220" windowHeight="1176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<sst xmlns="http://schemas.openxmlformats.org/spreadsheetml/2006/main" count="79" uniqueCount="45">
  <si>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ORCF-101</t>
  </si>
  <si>
    <t>ORCF-102</t>
  </si>
  <si>
    <t>MJ-4</t>
  </si>
  <si>
    <t>MJ-9</t>
  </si>
  <si>
    <t>F1182M1-10</t>
  </si>
  <si>
    <t>Bauemeister</t>
  </si>
  <si>
    <t>Masami</t>
  </si>
  <si>
    <t>MDM</t>
  </si>
  <si>
    <t>UNDER NATURAL INFECTION</t>
  </si>
  <si>
    <t>Stripe rust AUDPC</t>
  </si>
  <si>
    <t>Yield (BU/A)</t>
  </si>
  <si>
    <t>Yield Inc. (%)</t>
  </si>
  <si>
    <t>Yield loss (%)</t>
  </si>
  <si>
    <t>Test Weight (LB/BU)</t>
  </si>
  <si>
    <t>Cultivar</t>
  </si>
  <si>
    <t>Check</t>
  </si>
  <si>
    <t>Fungicide</t>
  </si>
  <si>
    <t>Difference</t>
  </si>
  <si>
    <t>by fungicide</t>
  </si>
  <si>
    <t>by stripe rust</t>
  </si>
  <si>
    <t>Hatton</t>
  </si>
  <si>
    <t>***</t>
  </si>
  <si>
    <t>**</t>
  </si>
  <si>
    <t>*</t>
  </si>
  <si>
    <t>PS 279</t>
  </si>
  <si>
    <t>Eltan</t>
  </si>
  <si>
    <t>Tubbs</t>
  </si>
  <si>
    <t>Rely</t>
  </si>
  <si>
    <t>Madsen</t>
  </si>
  <si>
    <t>Edwin</t>
  </si>
  <si>
    <t xml:space="preserve">TABLE XMC0519SUM.  MEAN STRIPE RUST AUDPC, MEAN YIELD (LB/PLOT) OF FUNGICIDE-SPRAYED (FUNGICIDE) AND </t>
  </si>
  <si>
    <t xml:space="preserve">NON-SPRAYED (CHECK) CULTIVARS IN THE WINTER WHEAT YIELD LOSS NURSERY (EXP19) IN SPILLMAN FARM (LOC01)*, 2005 </t>
  </si>
  <si>
    <t>TILT (AT THE RATE OF 4.0 0Z/AC)  WAS SPRAYED WITH COC (1% V/V) AT 10 GAL/AC VOLUME</t>
  </si>
  <si>
    <t>PLOT SIZES VARIED SLIGHTLY: 15.33-18.67 X 4.3 FT AND EACH PLOT WAS MEASURED.</t>
  </si>
  <si>
    <t xml:space="preserve">CDC Falcon </t>
  </si>
  <si>
    <t xml:space="preserve">Chukar </t>
  </si>
  <si>
    <t xml:space="preserve">Declo </t>
  </si>
  <si>
    <t>Gary</t>
  </si>
  <si>
    <t>Hubbard</t>
  </si>
  <si>
    <t>Mohler</t>
  </si>
  <si>
    <t>Moreland</t>
  </si>
  <si>
    <t>Simom</t>
  </si>
  <si>
    <t>Wanser</t>
  </si>
  <si>
    <t>* PLANTING DATE: 10/25/04; COMPLETE RANDOMIZED BLOCK DESIGN WITH 4 REPLICATIONS</t>
  </si>
  <si>
    <t>SPRAY DATE: 5/19/05, PLANTS WERE AT JOINTING STAGE WHEN PS 279 HAD 20% STRIPE RUST.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</si>
</sst>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000"/>
    <numFmt numFmtId="167" formatCode="00.00"/>
    <numFmt numFmtId="168" formatCode="00.0"/>
    <numFmt numFmtId="169" formatCode="0.0"/>
    <numFmt numFmtId="170" formatCode="00.000"/>
    <numFmt numFmtId="171" formatCode="0.00000"/>
    <numFmt numFmtId="172" formatCode="0.000000"/>
    <numFmt numFmtId="173" formatCode="0.0000000"/>
    <numFmt numFmtId="174" formatCode="0.0000"/>
    <numFmt numFmtId="17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1" fillId="0" borderId="23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2" fontId="1" fillId="0" borderId="17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2" fontId="1" fillId="0" borderId="17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1" fillId="0" borderId="20" xfId="0" applyNumberFormat="1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3.57421875" style="0" customWidth="1"/>
    <col min="2" max="2" width="8.8515625" style="12" customWidth="1"/>
    <col min="3" max="3" width="9.57421875" style="12" customWidth="1"/>
    <col min="4" max="4" width="4.57421875" style="40" customWidth="1"/>
    <col min="5" max="5" width="1.421875" style="0" customWidth="1"/>
    <col min="6" max="6" width="8.140625" style="12" customWidth="1"/>
    <col min="7" max="8" width="11.00390625" style="12" customWidth="1"/>
    <col min="9" max="9" width="3.7109375" style="12" customWidth="1"/>
    <col min="10" max="10" width="1.1484375" style="0" customWidth="1"/>
    <col min="11" max="11" width="12.8515625" style="12" customWidth="1"/>
    <col min="12" max="12" width="13.8515625" style="12" customWidth="1"/>
    <col min="13" max="13" width="0.9921875" style="12" customWidth="1"/>
    <col min="14" max="14" width="8.421875" style="12" customWidth="1"/>
    <col min="15" max="15" width="11.00390625" style="12" customWidth="1"/>
    <col min="16" max="16" width="4.140625" style="40" customWidth="1"/>
  </cols>
  <sheetData>
    <row r="1" spans="1:16" ht="12.75">
      <c r="A1" s="18" t="s">
        <v>30</v>
      </c>
      <c r="B1" s="14"/>
      <c r="C1" s="14"/>
      <c r="D1" s="13"/>
      <c r="E1" s="15"/>
      <c r="F1" s="14"/>
      <c r="G1" s="16"/>
      <c r="H1" s="19"/>
      <c r="I1" s="16"/>
      <c r="J1" s="16"/>
      <c r="K1" s="17"/>
      <c r="L1" s="17"/>
      <c r="M1" s="17"/>
      <c r="N1" s="14"/>
      <c r="O1" s="16"/>
      <c r="P1" s="41"/>
    </row>
    <row r="2" spans="1:16" ht="12.75">
      <c r="A2" s="20" t="s">
        <v>31</v>
      </c>
      <c r="B2" s="1"/>
      <c r="C2" s="1"/>
      <c r="D2" s="4"/>
      <c r="E2" s="2"/>
      <c r="F2" s="1"/>
      <c r="G2" s="3"/>
      <c r="H2" s="11"/>
      <c r="I2" s="3"/>
      <c r="J2" s="3"/>
      <c r="K2" s="6"/>
      <c r="L2" s="6"/>
      <c r="M2" s="6"/>
      <c r="N2" s="1"/>
      <c r="O2" s="3"/>
      <c r="P2" s="42"/>
    </row>
    <row r="3" spans="1:16" ht="12.75">
      <c r="A3" s="20" t="s">
        <v>8</v>
      </c>
      <c r="B3" s="1"/>
      <c r="C3" s="1"/>
      <c r="D3" s="4"/>
      <c r="E3" s="2"/>
      <c r="F3" s="1"/>
      <c r="G3" s="3"/>
      <c r="H3" s="11"/>
      <c r="I3" s="3"/>
      <c r="J3" s="3"/>
      <c r="K3" s="6"/>
      <c r="L3" s="6"/>
      <c r="M3" s="6"/>
      <c r="N3" s="1"/>
      <c r="O3" s="3"/>
      <c r="P3" s="42"/>
    </row>
    <row r="4" spans="1:16" ht="13.5" thickBot="1">
      <c r="A4" s="8"/>
      <c r="B4" s="21"/>
      <c r="C4" s="21"/>
      <c r="D4" s="36"/>
      <c r="E4" s="22"/>
      <c r="F4" s="21"/>
      <c r="G4" s="21"/>
      <c r="H4" s="21"/>
      <c r="I4" s="21"/>
      <c r="J4" s="22"/>
      <c r="K4" s="21"/>
      <c r="L4" s="21"/>
      <c r="M4" s="21"/>
      <c r="N4" s="21"/>
      <c r="O4" s="21"/>
      <c r="P4" s="43"/>
    </row>
    <row r="5" spans="1:16" ht="12.75">
      <c r="A5" s="23"/>
      <c r="B5" s="65" t="s">
        <v>9</v>
      </c>
      <c r="C5" s="65"/>
      <c r="D5" s="65"/>
      <c r="E5" s="25"/>
      <c r="F5" s="65" t="s">
        <v>10</v>
      </c>
      <c r="G5" s="65"/>
      <c r="H5" s="65"/>
      <c r="I5" s="65"/>
      <c r="J5" s="24"/>
      <c r="K5" s="24" t="s">
        <v>11</v>
      </c>
      <c r="L5" s="26" t="s">
        <v>12</v>
      </c>
      <c r="M5" s="24"/>
      <c r="N5" s="65" t="s">
        <v>13</v>
      </c>
      <c r="O5" s="65"/>
      <c r="P5" s="66"/>
    </row>
    <row r="6" spans="1:16" ht="13.5" thickBot="1">
      <c r="A6" s="27" t="s">
        <v>14</v>
      </c>
      <c r="B6" s="28" t="s">
        <v>15</v>
      </c>
      <c r="C6" s="28" t="s">
        <v>16</v>
      </c>
      <c r="D6" s="37"/>
      <c r="E6" s="29"/>
      <c r="F6" s="28" t="s">
        <v>15</v>
      </c>
      <c r="G6" s="28" t="s">
        <v>16</v>
      </c>
      <c r="H6" s="28" t="s">
        <v>17</v>
      </c>
      <c r="I6" s="28"/>
      <c r="J6" s="29"/>
      <c r="K6" s="28" t="s">
        <v>18</v>
      </c>
      <c r="L6" s="30" t="s">
        <v>19</v>
      </c>
      <c r="M6" s="28"/>
      <c r="N6" s="28" t="s">
        <v>15</v>
      </c>
      <c r="O6" s="28" t="s">
        <v>16</v>
      </c>
      <c r="P6" s="44"/>
    </row>
    <row r="7" spans="1:16" ht="12.75">
      <c r="A7" s="23" t="s">
        <v>40</v>
      </c>
      <c r="B7" s="52">
        <v>2247.375</v>
      </c>
      <c r="C7" s="52">
        <v>104.75</v>
      </c>
      <c r="D7" s="53" t="s">
        <v>21</v>
      </c>
      <c r="E7" s="25"/>
      <c r="F7" s="54">
        <v>40.99313901634693</v>
      </c>
      <c r="G7" s="54">
        <v>92.42818674510036</v>
      </c>
      <c r="H7" s="55">
        <f aca="true" t="shared" si="0" ref="H7:H30">G7-F7</f>
        <v>51.43504772875343</v>
      </c>
      <c r="I7" s="53" t="s">
        <v>21</v>
      </c>
      <c r="J7" s="25"/>
      <c r="K7" s="55">
        <f aca="true" t="shared" si="1" ref="K7:K30">H7/F7*100</f>
        <v>125.47233259751724</v>
      </c>
      <c r="L7" s="55">
        <f aca="true" t="shared" si="2" ref="L7:L30">H7/G7*100</f>
        <v>55.64866037089061</v>
      </c>
      <c r="M7" s="55"/>
      <c r="N7" s="54">
        <v>56.15644083864284</v>
      </c>
      <c r="O7" s="54">
        <v>60.3893383892943</v>
      </c>
      <c r="P7" s="56" t="s">
        <v>22</v>
      </c>
    </row>
    <row r="8" spans="1:16" ht="12.75">
      <c r="A8" s="31" t="s">
        <v>20</v>
      </c>
      <c r="B8" s="57">
        <v>2473.125</v>
      </c>
      <c r="C8" s="57">
        <v>776.375</v>
      </c>
      <c r="D8" s="48" t="s">
        <v>21</v>
      </c>
      <c r="E8" s="5"/>
      <c r="F8" s="58">
        <v>28.26669297114302</v>
      </c>
      <c r="G8" s="58">
        <v>66.29915236937383</v>
      </c>
      <c r="H8" s="9">
        <f t="shared" si="0"/>
        <v>38.03245939823081</v>
      </c>
      <c r="I8" s="48" t="s">
        <v>22</v>
      </c>
      <c r="J8" s="5"/>
      <c r="K8" s="9">
        <f t="shared" si="1"/>
        <v>134.5486698322209</v>
      </c>
      <c r="L8" s="9">
        <f t="shared" si="2"/>
        <v>57.364925551898146</v>
      </c>
      <c r="M8" s="9"/>
      <c r="N8" s="58">
        <v>62.011949117044026</v>
      </c>
      <c r="O8" s="58">
        <v>63.24654423598405</v>
      </c>
      <c r="P8" s="50" t="s">
        <v>23</v>
      </c>
    </row>
    <row r="9" spans="1:16" ht="12.75">
      <c r="A9" s="32" t="s">
        <v>24</v>
      </c>
      <c r="B9" s="57">
        <v>2505</v>
      </c>
      <c r="C9" s="57">
        <v>790.75</v>
      </c>
      <c r="D9" s="48" t="s">
        <v>21</v>
      </c>
      <c r="E9" s="5"/>
      <c r="F9" s="58">
        <v>22.632864379212773</v>
      </c>
      <c r="G9" s="58">
        <v>52.791082857945725</v>
      </c>
      <c r="H9" s="9">
        <f t="shared" si="0"/>
        <v>30.15821847873295</v>
      </c>
      <c r="I9" s="48" t="s">
        <v>22</v>
      </c>
      <c r="J9" s="5"/>
      <c r="K9" s="9">
        <f t="shared" si="1"/>
        <v>133.24967610565398</v>
      </c>
      <c r="L9" s="9">
        <f t="shared" si="2"/>
        <v>57.12748601858573</v>
      </c>
      <c r="M9" s="9"/>
      <c r="N9" s="58">
        <v>56.82664961749598</v>
      </c>
      <c r="O9" s="58">
        <v>59.15474327035429</v>
      </c>
      <c r="P9" s="50" t="s">
        <v>22</v>
      </c>
    </row>
    <row r="10" spans="1:16" ht="12.75">
      <c r="A10" s="64" t="s">
        <v>42</v>
      </c>
      <c r="B10" s="57">
        <v>2455.625</v>
      </c>
      <c r="C10" s="57">
        <v>359.375</v>
      </c>
      <c r="D10" s="38" t="s">
        <v>21</v>
      </c>
      <c r="E10" s="5"/>
      <c r="F10" s="58">
        <v>42.54695194779357</v>
      </c>
      <c r="G10" s="58">
        <v>65.08991247264727</v>
      </c>
      <c r="H10" s="9">
        <f t="shared" si="0"/>
        <v>22.542960524853697</v>
      </c>
      <c r="I10" s="48" t="s">
        <v>22</v>
      </c>
      <c r="J10" s="5"/>
      <c r="K10" s="9">
        <f t="shared" si="1"/>
        <v>52.98372619621402</v>
      </c>
      <c r="L10" s="9">
        <f t="shared" si="2"/>
        <v>34.633570193118516</v>
      </c>
      <c r="M10" s="9"/>
      <c r="N10" s="58">
        <v>61.34174033819088</v>
      </c>
      <c r="O10" s="58">
        <v>62.7174320421526</v>
      </c>
      <c r="P10" s="50"/>
    </row>
    <row r="11" spans="1:16" ht="12.75">
      <c r="A11" s="59" t="s">
        <v>36</v>
      </c>
      <c r="B11" s="57">
        <v>686</v>
      </c>
      <c r="C11" s="57">
        <v>23</v>
      </c>
      <c r="D11" s="48" t="s">
        <v>21</v>
      </c>
      <c r="E11" s="5"/>
      <c r="F11" s="58">
        <v>88.83300205925822</v>
      </c>
      <c r="G11" s="58">
        <v>107.55150138452375</v>
      </c>
      <c r="H11" s="9">
        <f t="shared" si="0"/>
        <v>18.718499325265526</v>
      </c>
      <c r="I11" s="48" t="s">
        <v>22</v>
      </c>
      <c r="J11" s="5"/>
      <c r="K11" s="9">
        <f t="shared" si="1"/>
        <v>21.071559996113713</v>
      </c>
      <c r="L11" s="9">
        <f t="shared" si="2"/>
        <v>17.40421945235536</v>
      </c>
      <c r="M11" s="9"/>
      <c r="N11" s="58">
        <v>60.53043497431602</v>
      </c>
      <c r="O11" s="58">
        <v>62.011949117044026</v>
      </c>
      <c r="P11" s="50" t="s">
        <v>22</v>
      </c>
    </row>
    <row r="12" spans="1:16" ht="12.75">
      <c r="A12" s="46" t="s">
        <v>34</v>
      </c>
      <c r="B12" s="57">
        <v>1397.5</v>
      </c>
      <c r="C12" s="57">
        <v>266.75</v>
      </c>
      <c r="D12" s="48" t="s">
        <v>21</v>
      </c>
      <c r="E12" s="5"/>
      <c r="F12" s="58">
        <v>71.51757252454075</v>
      </c>
      <c r="G12" s="58">
        <v>89.38214022008671</v>
      </c>
      <c r="H12" s="9">
        <f t="shared" si="0"/>
        <v>17.864567695545958</v>
      </c>
      <c r="I12" s="48" t="s">
        <v>22</v>
      </c>
      <c r="J12" s="5"/>
      <c r="K12" s="9">
        <f t="shared" si="1"/>
        <v>24.979270219799275</v>
      </c>
      <c r="L12" s="9">
        <f t="shared" si="2"/>
        <v>19.986730740120812</v>
      </c>
      <c r="M12" s="9"/>
      <c r="N12" s="58">
        <v>60.847902290614876</v>
      </c>
      <c r="O12" s="58">
        <v>61.37701448444631</v>
      </c>
      <c r="P12" s="50"/>
    </row>
    <row r="13" spans="1:16" ht="12.75">
      <c r="A13" s="59" t="s">
        <v>37</v>
      </c>
      <c r="B13" s="57">
        <v>1141.875</v>
      </c>
      <c r="C13" s="57">
        <v>148.375</v>
      </c>
      <c r="D13" s="48" t="s">
        <v>21</v>
      </c>
      <c r="E13" s="5"/>
      <c r="F13" s="58">
        <v>73.41512734356003</v>
      </c>
      <c r="G13" s="58">
        <v>88.13581115272527</v>
      </c>
      <c r="H13" s="9">
        <f t="shared" si="0"/>
        <v>14.720683809165237</v>
      </c>
      <c r="I13" s="48" t="s">
        <v>22</v>
      </c>
      <c r="J13" s="5"/>
      <c r="K13" s="9">
        <f t="shared" si="1"/>
        <v>20.05129506930772</v>
      </c>
      <c r="L13" s="9">
        <f t="shared" si="2"/>
        <v>16.7022730223208</v>
      </c>
      <c r="M13" s="9"/>
      <c r="N13" s="58">
        <v>61.44756277695717</v>
      </c>
      <c r="O13" s="58">
        <v>61.800304239511455</v>
      </c>
      <c r="P13" s="50"/>
    </row>
    <row r="14" spans="1:16" ht="12.75">
      <c r="A14" s="31" t="s">
        <v>38</v>
      </c>
      <c r="B14" s="57">
        <v>312.625</v>
      </c>
      <c r="C14" s="57">
        <v>81</v>
      </c>
      <c r="D14" s="48" t="s">
        <v>22</v>
      </c>
      <c r="E14" s="5"/>
      <c r="F14" s="58">
        <v>90.73449071340907</v>
      </c>
      <c r="G14" s="58">
        <v>102.5215707455911</v>
      </c>
      <c r="H14" s="9">
        <f t="shared" si="0"/>
        <v>11.787080032182033</v>
      </c>
      <c r="I14" s="48" t="s">
        <v>22</v>
      </c>
      <c r="J14" s="5"/>
      <c r="K14" s="9">
        <f t="shared" si="1"/>
        <v>12.990738074909473</v>
      </c>
      <c r="L14" s="9">
        <f t="shared" si="2"/>
        <v>11.497170738275027</v>
      </c>
      <c r="M14" s="9"/>
      <c r="N14" s="58">
        <v>59.295839855376</v>
      </c>
      <c r="O14" s="58">
        <v>60.177693511761724</v>
      </c>
      <c r="P14" s="50" t="s">
        <v>23</v>
      </c>
    </row>
    <row r="15" spans="1:16" ht="12.75">
      <c r="A15" s="31" t="s">
        <v>27</v>
      </c>
      <c r="B15" s="57">
        <v>734.875</v>
      </c>
      <c r="C15" s="57">
        <v>136.125</v>
      </c>
      <c r="D15" s="48" t="s">
        <v>22</v>
      </c>
      <c r="E15" s="5"/>
      <c r="F15" s="58">
        <v>78.5589088007883</v>
      </c>
      <c r="G15" s="58">
        <v>89.2301982990241</v>
      </c>
      <c r="H15" s="9">
        <f t="shared" si="0"/>
        <v>10.671289498235794</v>
      </c>
      <c r="I15" s="48" t="s">
        <v>22</v>
      </c>
      <c r="J15" s="5"/>
      <c r="K15" s="9">
        <f t="shared" si="1"/>
        <v>13.583805657606987</v>
      </c>
      <c r="L15" s="9">
        <f t="shared" si="2"/>
        <v>11.959280267958908</v>
      </c>
      <c r="M15" s="9"/>
      <c r="N15" s="58">
        <v>60.84790229061488</v>
      </c>
      <c r="O15" s="58">
        <v>61.76503009325603</v>
      </c>
      <c r="P15" s="50" t="s">
        <v>21</v>
      </c>
    </row>
    <row r="16" spans="1:16" ht="12.75">
      <c r="A16" s="59" t="s">
        <v>29</v>
      </c>
      <c r="B16" s="57">
        <v>678.125</v>
      </c>
      <c r="C16" s="57">
        <v>99.25</v>
      </c>
      <c r="D16" s="48" t="s">
        <v>22</v>
      </c>
      <c r="E16" s="5"/>
      <c r="F16" s="58">
        <v>69.11235263894092</v>
      </c>
      <c r="G16" s="58">
        <v>78.74093014229207</v>
      </c>
      <c r="H16" s="9">
        <f t="shared" si="0"/>
        <v>9.628577503351153</v>
      </c>
      <c r="I16" s="48"/>
      <c r="J16" s="5"/>
      <c r="K16" s="9">
        <f t="shared" si="1"/>
        <v>13.93177505279424</v>
      </c>
      <c r="L16" s="9">
        <f t="shared" si="2"/>
        <v>12.228173436548733</v>
      </c>
      <c r="M16" s="9"/>
      <c r="N16" s="58">
        <v>62.61160960338632</v>
      </c>
      <c r="O16" s="58">
        <v>62.96435106594061</v>
      </c>
      <c r="P16" s="50"/>
    </row>
    <row r="17" spans="1:16" ht="12.75">
      <c r="A17" s="31" t="s">
        <v>28</v>
      </c>
      <c r="B17" s="57">
        <v>17.5</v>
      </c>
      <c r="C17" s="57">
        <v>0</v>
      </c>
      <c r="D17" s="48"/>
      <c r="E17" s="5"/>
      <c r="F17" s="58">
        <v>108.27102092375793</v>
      </c>
      <c r="G17" s="58">
        <v>114.35725397789895</v>
      </c>
      <c r="H17" s="9">
        <f t="shared" si="0"/>
        <v>6.086233054141019</v>
      </c>
      <c r="I17" s="48" t="s">
        <v>23</v>
      </c>
      <c r="J17" s="5"/>
      <c r="K17" s="9">
        <f t="shared" si="1"/>
        <v>5.621294601467562</v>
      </c>
      <c r="L17" s="9">
        <f t="shared" si="2"/>
        <v>5.322122421125348</v>
      </c>
      <c r="M17" s="9"/>
      <c r="N17" s="58">
        <v>60.56570912057144</v>
      </c>
      <c r="O17" s="58">
        <v>60.212967658017156</v>
      </c>
      <c r="P17" s="50"/>
    </row>
    <row r="18" spans="1:16" ht="12.75">
      <c r="A18" s="31" t="s">
        <v>0</v>
      </c>
      <c r="B18" s="57">
        <v>86.875</v>
      </c>
      <c r="C18" s="57">
        <v>4.25</v>
      </c>
      <c r="D18" s="48" t="s">
        <v>23</v>
      </c>
      <c r="E18" s="5"/>
      <c r="F18" s="58">
        <v>101.07334012366468</v>
      </c>
      <c r="G18" s="58">
        <v>106.32660626291005</v>
      </c>
      <c r="H18" s="9">
        <f t="shared" si="0"/>
        <v>5.253266139245369</v>
      </c>
      <c r="I18" s="48" t="s">
        <v>23</v>
      </c>
      <c r="J18" s="5"/>
      <c r="K18" s="9">
        <f t="shared" si="1"/>
        <v>5.197479506285162</v>
      </c>
      <c r="L18" s="9">
        <f t="shared" si="2"/>
        <v>4.940688247169107</v>
      </c>
      <c r="M18" s="9"/>
      <c r="N18" s="58">
        <v>61.1300954606583</v>
      </c>
      <c r="O18" s="58">
        <v>60.6362574130823</v>
      </c>
      <c r="P18" s="50"/>
    </row>
    <row r="19" spans="1:16" ht="12.75">
      <c r="A19" s="31" t="s">
        <v>26</v>
      </c>
      <c r="B19" s="57">
        <v>236.75</v>
      </c>
      <c r="C19" s="57">
        <v>21.25</v>
      </c>
      <c r="D19" s="48"/>
      <c r="E19" s="5"/>
      <c r="F19" s="58">
        <v>109.16439454328953</v>
      </c>
      <c r="G19" s="58">
        <v>114.23166302969265</v>
      </c>
      <c r="H19" s="9">
        <f t="shared" si="0"/>
        <v>5.0672684864031226</v>
      </c>
      <c r="I19" s="48" t="s">
        <v>22</v>
      </c>
      <c r="J19" s="5"/>
      <c r="K19" s="9">
        <f t="shared" si="1"/>
        <v>4.641869272122129</v>
      </c>
      <c r="L19" s="9">
        <f t="shared" si="2"/>
        <v>4.435957905196538</v>
      </c>
      <c r="M19" s="9"/>
      <c r="N19" s="58">
        <v>59.013646685332574</v>
      </c>
      <c r="O19" s="58">
        <v>59.401662294142284</v>
      </c>
      <c r="P19" s="50"/>
    </row>
    <row r="20" spans="1:16" ht="12.75">
      <c r="A20" s="32" t="s">
        <v>25</v>
      </c>
      <c r="B20" s="57">
        <v>440.625</v>
      </c>
      <c r="C20" s="57">
        <v>117.5</v>
      </c>
      <c r="D20" s="48" t="s">
        <v>22</v>
      </c>
      <c r="E20" s="5"/>
      <c r="F20" s="58">
        <v>79.92087344206935</v>
      </c>
      <c r="G20" s="58">
        <v>83.94440793851177</v>
      </c>
      <c r="H20" s="9">
        <f t="shared" si="0"/>
        <v>4.023534496442423</v>
      </c>
      <c r="I20" s="48"/>
      <c r="J20" s="5"/>
      <c r="K20" s="9">
        <f t="shared" si="1"/>
        <v>5.03439755242275</v>
      </c>
      <c r="L20" s="9">
        <f t="shared" si="2"/>
        <v>4.793094138432201</v>
      </c>
      <c r="M20" s="9"/>
      <c r="N20" s="58">
        <v>59.40166229414229</v>
      </c>
      <c r="O20" s="58">
        <v>60.389338389294295</v>
      </c>
      <c r="P20" s="50" t="s">
        <v>22</v>
      </c>
    </row>
    <row r="21" spans="1:16" ht="12.75">
      <c r="A21" s="59" t="s">
        <v>5</v>
      </c>
      <c r="B21" s="57">
        <v>438.375</v>
      </c>
      <c r="C21" s="57">
        <v>100.25</v>
      </c>
      <c r="D21" s="48" t="s">
        <v>23</v>
      </c>
      <c r="E21" s="5"/>
      <c r="F21" s="58">
        <v>84.63673102400398</v>
      </c>
      <c r="G21" s="58">
        <v>88.31496500574104</v>
      </c>
      <c r="H21" s="9">
        <f t="shared" si="0"/>
        <v>3.6782339817370655</v>
      </c>
      <c r="I21" s="48" t="s">
        <v>23</v>
      </c>
      <c r="J21" s="5"/>
      <c r="K21" s="9">
        <f t="shared" si="1"/>
        <v>4.345907429593275</v>
      </c>
      <c r="L21" s="9">
        <f t="shared" si="2"/>
        <v>4.16490453401409</v>
      </c>
      <c r="M21" s="9"/>
      <c r="N21" s="58">
        <v>60.17769351176173</v>
      </c>
      <c r="O21" s="58">
        <v>60.24824180427258</v>
      </c>
      <c r="P21" s="50"/>
    </row>
    <row r="22" spans="1:16" ht="12.75">
      <c r="A22" s="59" t="s">
        <v>35</v>
      </c>
      <c r="B22" s="47">
        <v>0</v>
      </c>
      <c r="C22" s="47">
        <v>0</v>
      </c>
      <c r="D22" s="48"/>
      <c r="E22" s="5"/>
      <c r="F22" s="58">
        <v>103.17020033212897</v>
      </c>
      <c r="G22" s="58">
        <v>106.3279257317464</v>
      </c>
      <c r="H22" s="9">
        <f t="shared" si="0"/>
        <v>3.1577253996174335</v>
      </c>
      <c r="I22" s="48"/>
      <c r="J22" s="5"/>
      <c r="K22" s="9">
        <f t="shared" si="1"/>
        <v>3.0606952292929335</v>
      </c>
      <c r="L22" s="9">
        <f t="shared" si="2"/>
        <v>2.969798740910291</v>
      </c>
      <c r="M22" s="9"/>
      <c r="N22" s="58">
        <v>60.98899887563658</v>
      </c>
      <c r="O22" s="58">
        <v>60.77735399810402</v>
      </c>
      <c r="P22" s="50"/>
    </row>
    <row r="23" spans="1:16" ht="12.75">
      <c r="A23" s="31" t="s">
        <v>39</v>
      </c>
      <c r="B23" s="57">
        <v>4.25</v>
      </c>
      <c r="C23" s="57">
        <v>4.25</v>
      </c>
      <c r="D23" s="48"/>
      <c r="E23" s="5"/>
      <c r="F23" s="58">
        <v>109.49068990342207</v>
      </c>
      <c r="G23" s="58">
        <v>112.54952535748129</v>
      </c>
      <c r="H23" s="9">
        <f t="shared" si="0"/>
        <v>3.0588354540592206</v>
      </c>
      <c r="I23" s="48"/>
      <c r="J23" s="5"/>
      <c r="K23" s="9">
        <f t="shared" si="1"/>
        <v>2.7936945659556196</v>
      </c>
      <c r="L23" s="9">
        <f t="shared" si="2"/>
        <v>2.717768417364451</v>
      </c>
      <c r="M23" s="9"/>
      <c r="N23" s="58">
        <v>61.02427302189202</v>
      </c>
      <c r="O23" s="58">
        <v>60.67153155933773</v>
      </c>
      <c r="P23" s="50"/>
    </row>
    <row r="24" spans="1:16" ht="12.75">
      <c r="A24" s="31" t="s">
        <v>1</v>
      </c>
      <c r="B24" s="57">
        <v>8.75</v>
      </c>
      <c r="C24" s="57">
        <v>2.125</v>
      </c>
      <c r="D24" s="48"/>
      <c r="E24" s="5"/>
      <c r="F24" s="58">
        <v>104.8562351790259</v>
      </c>
      <c r="G24" s="58">
        <v>107.67422831456261</v>
      </c>
      <c r="H24" s="9">
        <f t="shared" si="0"/>
        <v>2.8179931355367103</v>
      </c>
      <c r="I24" s="48"/>
      <c r="J24" s="5"/>
      <c r="K24" s="9">
        <f t="shared" si="1"/>
        <v>2.687482657302563</v>
      </c>
      <c r="L24" s="9">
        <f t="shared" si="2"/>
        <v>2.6171472780878853</v>
      </c>
      <c r="M24" s="9"/>
      <c r="N24" s="58">
        <v>61.271192045680024</v>
      </c>
      <c r="O24" s="58">
        <v>60.98899887563659</v>
      </c>
      <c r="P24" s="50"/>
    </row>
    <row r="25" spans="1:16" ht="12.75">
      <c r="A25" s="31" t="s">
        <v>3</v>
      </c>
      <c r="B25" s="57">
        <v>4.25</v>
      </c>
      <c r="C25" s="57">
        <v>0</v>
      </c>
      <c r="D25" s="48"/>
      <c r="E25" s="5"/>
      <c r="F25" s="58">
        <v>108.1729038975115</v>
      </c>
      <c r="G25" s="58">
        <v>110.78380233520303</v>
      </c>
      <c r="H25" s="9">
        <f t="shared" si="0"/>
        <v>2.6108984376915316</v>
      </c>
      <c r="I25" s="48"/>
      <c r="J25" s="5"/>
      <c r="K25" s="9">
        <f t="shared" si="1"/>
        <v>2.4136344164017536</v>
      </c>
      <c r="L25" s="9">
        <f t="shared" si="2"/>
        <v>2.3567510616684113</v>
      </c>
      <c r="M25" s="9"/>
      <c r="N25" s="58">
        <v>59.19001741660972</v>
      </c>
      <c r="O25" s="58">
        <v>58.87255010031086</v>
      </c>
      <c r="P25" s="50"/>
    </row>
    <row r="26" spans="1:16" ht="12.75">
      <c r="A26" s="31" t="s">
        <v>6</v>
      </c>
      <c r="B26" s="57">
        <v>2.125</v>
      </c>
      <c r="C26" s="57">
        <v>0</v>
      </c>
      <c r="D26" s="48"/>
      <c r="E26" s="5"/>
      <c r="F26" s="58">
        <v>111.85824329195344</v>
      </c>
      <c r="G26" s="58">
        <v>113.10565323543221</v>
      </c>
      <c r="H26" s="9">
        <f t="shared" si="0"/>
        <v>1.2474099434787718</v>
      </c>
      <c r="I26" s="48"/>
      <c r="J26" s="5"/>
      <c r="K26" s="9">
        <f t="shared" si="1"/>
        <v>1.1151703323491267</v>
      </c>
      <c r="L26" s="9">
        <f t="shared" si="2"/>
        <v>1.1028714372766648</v>
      </c>
      <c r="M26" s="9"/>
      <c r="N26" s="58">
        <v>59.295839855376</v>
      </c>
      <c r="O26" s="58">
        <v>59.47221058665315</v>
      </c>
      <c r="P26" s="50"/>
    </row>
    <row r="27" spans="1:16" ht="12.75">
      <c r="A27" s="32" t="s">
        <v>2</v>
      </c>
      <c r="B27" s="57">
        <v>130</v>
      </c>
      <c r="C27" s="57">
        <v>34</v>
      </c>
      <c r="D27" s="48"/>
      <c r="E27" s="60"/>
      <c r="F27" s="58">
        <v>112.0154042389778</v>
      </c>
      <c r="G27" s="58">
        <v>112.88635222020932</v>
      </c>
      <c r="H27" s="9">
        <f t="shared" si="0"/>
        <v>0.8709479812315237</v>
      </c>
      <c r="I27" s="48"/>
      <c r="J27" s="60"/>
      <c r="K27" s="9">
        <f t="shared" si="1"/>
        <v>0.7775251869585822</v>
      </c>
      <c r="L27" s="9">
        <f t="shared" si="2"/>
        <v>0.7715263750683969</v>
      </c>
      <c r="M27" s="61"/>
      <c r="N27" s="58">
        <v>57.63795498137085</v>
      </c>
      <c r="O27" s="58">
        <v>58.97837253907714</v>
      </c>
      <c r="P27" s="50"/>
    </row>
    <row r="28" spans="1:16" ht="12.75">
      <c r="A28" s="31" t="s">
        <v>4</v>
      </c>
      <c r="B28" s="57">
        <v>0</v>
      </c>
      <c r="C28" s="57">
        <v>0</v>
      </c>
      <c r="D28" s="48"/>
      <c r="E28" s="5"/>
      <c r="F28" s="58">
        <v>91.6324062863903</v>
      </c>
      <c r="G28" s="58">
        <v>89.85991967440323</v>
      </c>
      <c r="H28" s="9">
        <f t="shared" si="0"/>
        <v>-1.7724866119870768</v>
      </c>
      <c r="I28" s="48"/>
      <c r="J28" s="5"/>
      <c r="K28" s="9">
        <f t="shared" si="1"/>
        <v>-1.934344719102215</v>
      </c>
      <c r="L28" s="9">
        <f t="shared" si="2"/>
        <v>-1.9724996621513484</v>
      </c>
      <c r="M28" s="9"/>
      <c r="N28" s="58">
        <v>59.648581317930294</v>
      </c>
      <c r="O28" s="58">
        <v>59.71912961044115</v>
      </c>
      <c r="P28" s="50"/>
    </row>
    <row r="29" spans="1:16" ht="12.75">
      <c r="A29" s="31" t="s">
        <v>7</v>
      </c>
      <c r="B29" s="57">
        <v>272.75</v>
      </c>
      <c r="C29" s="57">
        <v>36.875</v>
      </c>
      <c r="D29" s="48"/>
      <c r="E29" s="5"/>
      <c r="F29" s="58">
        <v>91.3127531577581</v>
      </c>
      <c r="G29" s="58">
        <v>89.08406942758528</v>
      </c>
      <c r="H29" s="9">
        <f t="shared" si="0"/>
        <v>-2.2286837301728184</v>
      </c>
      <c r="I29" s="48"/>
      <c r="J29" s="5"/>
      <c r="K29" s="9">
        <f t="shared" si="1"/>
        <v>-2.4407146352518727</v>
      </c>
      <c r="L29" s="9">
        <f t="shared" si="2"/>
        <v>-2.5017758444280234</v>
      </c>
      <c r="M29" s="9"/>
      <c r="N29" s="58">
        <v>60.60098326682687</v>
      </c>
      <c r="O29" s="58">
        <v>60.9889988756366</v>
      </c>
      <c r="P29" s="50"/>
    </row>
    <row r="30" spans="1:16" ht="13.5" thickBot="1">
      <c r="A30" s="27" t="s">
        <v>41</v>
      </c>
      <c r="B30" s="62">
        <v>4.25</v>
      </c>
      <c r="C30" s="62">
        <v>4.25</v>
      </c>
      <c r="D30" s="49"/>
      <c r="E30" s="29"/>
      <c r="F30" s="63">
        <v>115.37730055006706</v>
      </c>
      <c r="G30" s="63">
        <v>110.14234154174922</v>
      </c>
      <c r="H30" s="33">
        <f t="shared" si="0"/>
        <v>-5.234959008317844</v>
      </c>
      <c r="I30" s="49"/>
      <c r="J30" s="29"/>
      <c r="K30" s="33">
        <f t="shared" si="1"/>
        <v>-4.537252114029289</v>
      </c>
      <c r="L30" s="33">
        <f t="shared" si="2"/>
        <v>-4.752903320412472</v>
      </c>
      <c r="M30" s="33"/>
      <c r="N30" s="63">
        <v>60.74207985184859</v>
      </c>
      <c r="O30" s="63">
        <v>60.706805705593155</v>
      </c>
      <c r="P30" s="51"/>
    </row>
    <row r="31" spans="1:16" ht="12.75">
      <c r="A31" s="7"/>
      <c r="B31" s="11"/>
      <c r="C31" s="11"/>
      <c r="D31" s="39"/>
      <c r="E31" s="7"/>
      <c r="F31" s="11"/>
      <c r="G31" s="11"/>
      <c r="H31" s="11"/>
      <c r="I31" s="11"/>
      <c r="J31" s="7"/>
      <c r="K31" s="11"/>
      <c r="L31" s="11"/>
      <c r="M31" s="11"/>
      <c r="N31" s="11"/>
      <c r="O31" s="11"/>
      <c r="P31" s="39"/>
    </row>
    <row r="32" spans="1:16" ht="12.75">
      <c r="A32" s="34" t="s">
        <v>43</v>
      </c>
      <c r="B32" s="1"/>
      <c r="C32" s="1"/>
      <c r="D32" s="4"/>
      <c r="E32" s="2"/>
      <c r="F32" s="1"/>
      <c r="G32" s="3"/>
      <c r="H32" s="35"/>
      <c r="I32" s="3"/>
      <c r="J32" s="3"/>
      <c r="K32" s="6"/>
      <c r="L32" s="6"/>
      <c r="M32" s="6"/>
      <c r="N32" s="1"/>
      <c r="O32" s="3"/>
      <c r="P32" s="45"/>
    </row>
    <row r="33" spans="1:16" ht="12.75">
      <c r="A33" s="34" t="s">
        <v>44</v>
      </c>
      <c r="B33" s="1"/>
      <c r="C33" s="1"/>
      <c r="D33" s="4"/>
      <c r="E33" s="2"/>
      <c r="F33" s="1"/>
      <c r="G33" s="3"/>
      <c r="H33" s="35"/>
      <c r="I33" s="3"/>
      <c r="J33" s="3"/>
      <c r="K33" s="6"/>
      <c r="L33" s="6"/>
      <c r="M33" s="6"/>
      <c r="N33" s="1"/>
      <c r="O33" s="3"/>
      <c r="P33" s="45"/>
    </row>
    <row r="34" spans="1:16" ht="12.75">
      <c r="A34" s="10" t="s">
        <v>32</v>
      </c>
      <c r="B34" s="1"/>
      <c r="C34" s="1"/>
      <c r="D34" s="4"/>
      <c r="E34" s="2"/>
      <c r="F34" s="1"/>
      <c r="G34" s="3"/>
      <c r="H34" s="35"/>
      <c r="I34" s="3"/>
      <c r="J34" s="3"/>
      <c r="K34" s="6"/>
      <c r="L34" s="6"/>
      <c r="M34" s="6"/>
      <c r="N34" s="1"/>
      <c r="O34" s="3"/>
      <c r="P34" s="45"/>
    </row>
    <row r="35" spans="1:16" ht="12.75">
      <c r="A35" s="10" t="s">
        <v>33</v>
      </c>
      <c r="B35" s="1"/>
      <c r="C35" s="1"/>
      <c r="D35" s="4"/>
      <c r="E35" s="2"/>
      <c r="F35" s="1"/>
      <c r="G35" s="3"/>
      <c r="H35" s="35"/>
      <c r="I35" s="3"/>
      <c r="J35" s="3"/>
      <c r="K35" s="6"/>
      <c r="L35" s="6"/>
      <c r="M35" s="6"/>
      <c r="N35" s="1"/>
      <c r="O35" s="3"/>
      <c r="P35" s="45"/>
    </row>
  </sheetData>
  <sheetProtection/>
  <mergeCells count="3">
    <mergeCell ref="B5:D5"/>
    <mergeCell ref="F5:I5"/>
    <mergeCell ref="N5:P5"/>
  </mergeCells>
  <printOptions/>
  <pageMargins left="0.75" right="0.4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Loren Ariza</cp:lastModifiedBy>
  <cp:lastPrinted>2007-08-30T17:11:57Z</cp:lastPrinted>
  <dcterms:created xsi:type="dcterms:W3CDTF">1998-01-30T19:39:31Z</dcterms:created>
  <dcterms:modified xsi:type="dcterms:W3CDTF">2012-12-15T23:33:19Z</dcterms:modified>
  <cp:category/>
  <cp:version/>
  <cp:contentType/>
  <cp:contentStatus/>
</cp:coreProperties>
</file>