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25" windowHeight="622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<sst xmlns="http://schemas.openxmlformats.org/spreadsheetml/2006/main" count="113" uniqueCount="61">
  <si>
    <t>%</t>
  </si>
  <si>
    <t>Cultivar</t>
  </si>
  <si>
    <t>PS 279</t>
  </si>
  <si>
    <t>Eltan</t>
  </si>
  <si>
    <t>Madsen</t>
  </si>
  <si>
    <t>Masami</t>
  </si>
  <si>
    <t>ORCF-102</t>
  </si>
  <si>
    <t>Finley</t>
  </si>
  <si>
    <t>Stephens</t>
  </si>
  <si>
    <t>Brundage 96</t>
  </si>
  <si>
    <t>Cashup</t>
  </si>
  <si>
    <t>Bruehl</t>
  </si>
  <si>
    <t>Chuckar</t>
  </si>
  <si>
    <t>Bauermeister</t>
  </si>
  <si>
    <t>Paladin</t>
  </si>
  <si>
    <t>Tubbs 06</t>
  </si>
  <si>
    <t>Xerpha</t>
  </si>
  <si>
    <t>Eddy</t>
  </si>
  <si>
    <t>Westbred 528</t>
  </si>
  <si>
    <t>Declo</t>
  </si>
  <si>
    <t>Lambert</t>
  </si>
  <si>
    <t>ORCF-103</t>
  </si>
  <si>
    <t>Buchanan</t>
  </si>
  <si>
    <t>Farnum</t>
  </si>
  <si>
    <t>Mean</t>
  </si>
  <si>
    <t>Yield loss (%)</t>
  </si>
  <si>
    <t>Yield Inc. (%)</t>
  </si>
  <si>
    <t>Check</t>
  </si>
  <si>
    <t>Fungicide</t>
  </si>
  <si>
    <t>Difference</t>
  </si>
  <si>
    <t>by stripe rust</t>
  </si>
  <si>
    <t>*</t>
  </si>
  <si>
    <t>**</t>
  </si>
  <si>
    <t>***</t>
  </si>
  <si>
    <t>Mean (Excl. PS 279)</t>
  </si>
  <si>
    <t xml:space="preserve">Table 1.  Yield losses by stripe rust and increases by fungicide application on winter wheat varieties in </t>
  </si>
  <si>
    <t>experimental plots under natural infectionnear Pullman, WA in 2010</t>
  </si>
  <si>
    <r>
      <t>b</t>
    </r>
    <r>
      <rPr>
        <b/>
        <sz val="10"/>
        <color indexed="9"/>
        <rFont val="Arial"/>
        <family val="2"/>
      </rPr>
      <t xml:space="preserve"> AUDPC (area under the disease progress curve) is a measure of disease severity over time.</t>
    </r>
  </si>
  <si>
    <r>
      <t>c</t>
    </r>
    <r>
      <rPr>
        <b/>
        <sz val="10"/>
        <color indexed="9"/>
        <rFont val="Arial"/>
        <family val="2"/>
      </rPr>
      <t xml:space="preserve"> Significant levels: * at </t>
    </r>
    <r>
      <rPr>
        <b/>
        <i/>
        <sz val="10"/>
        <color indexed="9"/>
        <rFont val="Arial"/>
        <family val="2"/>
      </rPr>
      <t>P</t>
    </r>
    <r>
      <rPr>
        <b/>
        <sz val="10"/>
        <color indexed="9"/>
        <rFont val="Arial"/>
        <family val="2"/>
      </rPr>
      <t xml:space="preserve"> = 0.05; ** at </t>
    </r>
    <r>
      <rPr>
        <b/>
        <i/>
        <sz val="10"/>
        <color indexed="9"/>
        <rFont val="Arial"/>
        <family val="2"/>
      </rPr>
      <t>P</t>
    </r>
    <r>
      <rPr>
        <b/>
        <sz val="10"/>
        <color indexed="9"/>
        <rFont val="Arial"/>
        <family val="2"/>
      </rPr>
      <t xml:space="preserve"> = 0.01; and *** at </t>
    </r>
    <r>
      <rPr>
        <b/>
        <i/>
        <sz val="10"/>
        <color indexed="9"/>
        <rFont val="Arial"/>
        <family val="2"/>
      </rPr>
      <t>P</t>
    </r>
    <r>
      <rPr>
        <b/>
        <sz val="10"/>
        <color indexed="9"/>
        <rFont val="Arial"/>
        <family val="2"/>
      </rPr>
      <t xml:space="preserve"> = 0.001.</t>
    </r>
  </si>
  <si>
    <r>
      <t>Stripe rust AUDPC</t>
    </r>
    <r>
      <rPr>
        <b/>
        <vertAlign val="superscript"/>
        <sz val="10"/>
        <color indexed="9"/>
        <rFont val="Arial"/>
        <family val="2"/>
      </rPr>
      <t>b,c</t>
    </r>
  </si>
  <si>
    <r>
      <t>Yield (BU/A)</t>
    </r>
    <r>
      <rPr>
        <b/>
        <vertAlign val="superscript"/>
        <sz val="10"/>
        <color indexed="9"/>
        <rFont val="Arial"/>
        <family val="2"/>
      </rPr>
      <t>c</t>
    </r>
  </si>
  <si>
    <r>
      <t>Test Weight (LB/BU)</t>
    </r>
    <r>
      <rPr>
        <b/>
        <vertAlign val="superscript"/>
        <sz val="10"/>
        <color indexed="9"/>
        <rFont val="Arial"/>
        <family val="2"/>
      </rPr>
      <t>c</t>
    </r>
  </si>
  <si>
    <t>Acreage in 2010</t>
  </si>
  <si>
    <r>
      <t>a</t>
    </r>
    <r>
      <rPr>
        <b/>
        <sz val="10"/>
        <color indexed="9"/>
        <rFont val="Arial"/>
        <family val="2"/>
      </rPr>
      <t xml:space="preserve"> Acreages of cultivars Eltan, ORCF102, Westbred 528, Madsen, Stephesn, Masami, and Lambert include half or third of acreages in mixture.</t>
    </r>
  </si>
  <si>
    <r>
      <t>Acres</t>
    </r>
    <r>
      <rPr>
        <b/>
        <vertAlign val="superscript"/>
        <sz val="10"/>
        <color indexed="9"/>
        <rFont val="Arial"/>
        <family val="2"/>
      </rPr>
      <t>a</t>
    </r>
  </si>
  <si>
    <r>
      <t>d</t>
    </r>
    <r>
      <rPr>
        <b/>
        <sz val="10"/>
        <color indexed="9"/>
        <rFont val="Arial"/>
        <family val="2"/>
      </rPr>
      <t xml:space="preserve"> The acreage is the total of both Finley and Fineway.</t>
    </r>
  </si>
  <si>
    <r>
      <t>e</t>
    </r>
    <r>
      <rPr>
        <b/>
        <sz val="10"/>
        <color indexed="9"/>
        <rFont val="Arial"/>
        <family val="2"/>
      </rPr>
      <t xml:space="preserve"> Fungicide Tilt (4.0 az/A plus M-90 (1% v/v) was sprayed at the early boot stage (1 June) when susceptible check PS 279 had 1% rust severity.</t>
    </r>
  </si>
  <si>
    <r>
      <t>by fungicide</t>
    </r>
    <r>
      <rPr>
        <b/>
        <vertAlign val="superscript"/>
        <sz val="10"/>
        <color indexed="9"/>
        <rFont val="Arial"/>
        <family val="2"/>
      </rPr>
      <t>e</t>
    </r>
  </si>
  <si>
    <r>
      <t xml:space="preserve">f </t>
    </r>
    <r>
      <rPr>
        <b/>
        <sz val="10"/>
        <color indexed="9"/>
        <rFont val="Arial"/>
        <family val="2"/>
      </rPr>
      <t>The average percent of yield loss is adjustified by percentage of the cultivars.</t>
    </r>
  </si>
  <si>
    <t>4. Fungicide application, if sprayed on time like in this study, should save crops from over 9% yield loss in average.</t>
  </si>
  <si>
    <t xml:space="preserve">Summary of the 2010 Winter Wheat Yield Loss and Fungicide Study </t>
  </si>
  <si>
    <t xml:space="preserve">    without spraying fungicides.</t>
  </si>
  <si>
    <t xml:space="preserve">1. The 2010 stripe rust epidemic had a potential to cause yield loss of 54% if all fields had planted with cultivars as equally susceptible as 'PS 279'. </t>
  </si>
  <si>
    <t>5. If all of the winter wheat fields had grown with cultivars with the resistance level of Madsen, yield loss would have been less than 1% (insignificant),</t>
  </si>
  <si>
    <t>Rod</t>
  </si>
  <si>
    <t>AP700CL</t>
  </si>
  <si>
    <r>
      <t>42,500</t>
    </r>
    <r>
      <rPr>
        <b/>
        <vertAlign val="superscript"/>
        <sz val="10"/>
        <color indexed="9"/>
        <rFont val="Arial"/>
        <family val="2"/>
      </rPr>
      <t>d</t>
    </r>
  </si>
  <si>
    <t>(83.11)</t>
  </si>
  <si>
    <r>
      <t>13.07(9.36</t>
    </r>
    <r>
      <rPr>
        <b/>
        <vertAlign val="superscript"/>
        <sz val="10"/>
        <color indexed="13"/>
        <rFont val="Arial"/>
        <family val="2"/>
      </rPr>
      <t>f</t>
    </r>
    <r>
      <rPr>
        <b/>
        <sz val="10"/>
        <color indexed="13"/>
        <rFont val="Arial"/>
        <family val="2"/>
      </rPr>
      <t>)</t>
    </r>
  </si>
  <si>
    <t xml:space="preserve">2. Stripe rust would have caused an average 9.36% yield loss on the winter wheat crops without the application of fungicides. </t>
  </si>
  <si>
    <t xml:space="preserve">3. The cultivars that have various level of resistance grown in 2010 could have reduced yield loss from 54% to 9.36% without fungicide application.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</si>
</sst>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"/>
    <numFmt numFmtId="166" formatCode="000"/>
    <numFmt numFmtId="167" formatCode="00.00"/>
    <numFmt numFmtId="168" formatCode="00.0"/>
    <numFmt numFmtId="169" formatCode="0.0"/>
    <numFmt numFmtId="170" formatCode="00.000"/>
    <numFmt numFmtId="171" formatCode="0.000000"/>
    <numFmt numFmtId="172" formatCode="0.00000"/>
    <numFmt numFmtId="173" formatCode="0.0000"/>
    <numFmt numFmtId="174" formatCode="0.000"/>
    <numFmt numFmtId="175" formatCode="[$-409]dddd\,\ mmmm\ dd\,\ yy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i/>
      <sz val="10"/>
      <color indexed="13"/>
      <name val="Arial"/>
      <family val="2"/>
    </font>
    <font>
      <b/>
      <sz val="12"/>
      <name val="Arial"/>
      <family val="0"/>
    </font>
    <font>
      <b/>
      <vertAlign val="superscript"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vertAlign val="superscript"/>
      <sz val="10"/>
      <color indexed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 style="medium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medium">
        <color indexed="15"/>
      </bottom>
    </border>
    <border>
      <left style="thin">
        <color indexed="15"/>
      </left>
      <right style="medium">
        <color indexed="15"/>
      </right>
      <top style="thin">
        <color indexed="15"/>
      </top>
      <bottom style="medium">
        <color indexed="15"/>
      </bottom>
    </border>
    <border>
      <left style="medium">
        <color indexed="15"/>
      </left>
      <right style="thin">
        <color indexed="15"/>
      </right>
      <top style="medium">
        <color indexed="15"/>
      </top>
      <bottom>
        <color indexed="63"/>
      </bottom>
    </border>
    <border>
      <left style="medium">
        <color indexed="15"/>
      </left>
      <right style="thin">
        <color indexed="15"/>
      </right>
      <top>
        <color indexed="63"/>
      </top>
      <bottom style="medium">
        <color indexed="15"/>
      </bottom>
    </border>
    <border>
      <left style="medium">
        <color indexed="15"/>
      </left>
      <right style="thin">
        <color indexed="15"/>
      </right>
      <top style="medium">
        <color indexed="15"/>
      </top>
      <bottom style="thin">
        <color indexed="15"/>
      </bottom>
    </border>
    <border>
      <left style="thin">
        <color indexed="15"/>
      </left>
      <right style="medium">
        <color indexed="15"/>
      </right>
      <top style="medium">
        <color indexed="15"/>
      </top>
      <bottom style="thin">
        <color indexed="15"/>
      </bottom>
    </border>
    <border>
      <left style="medium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medium">
        <color indexed="15"/>
      </right>
      <top style="thin">
        <color indexed="15"/>
      </top>
      <bottom style="thin">
        <color indexed="15"/>
      </bottom>
    </border>
    <border>
      <left style="medium">
        <color indexed="15"/>
      </left>
      <right style="thin">
        <color indexed="15"/>
      </right>
      <top style="thin">
        <color indexed="15"/>
      </top>
      <bottom style="medium">
        <color indexed="15"/>
      </bottom>
    </border>
    <border>
      <left style="medium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medium">
        <color indexed="15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5"/>
      </top>
      <bottom>
        <color indexed="63"/>
      </bottom>
    </border>
    <border>
      <left>
        <color indexed="63"/>
      </left>
      <right style="medium">
        <color indexed="15"/>
      </right>
      <top style="medium">
        <color indexed="15"/>
      </top>
      <bottom>
        <color indexed="63"/>
      </bottom>
    </border>
    <border>
      <left>
        <color indexed="63"/>
      </left>
      <right style="medium">
        <color indexed="15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medium">
        <color indexed="15"/>
      </bottom>
    </border>
    <border>
      <left style="medium">
        <color indexed="15"/>
      </left>
      <right>
        <color indexed="63"/>
      </right>
      <top style="medium">
        <color indexed="15"/>
      </top>
      <bottom>
        <color indexed="63"/>
      </bottom>
    </border>
    <border>
      <left>
        <color indexed="63"/>
      </left>
      <right style="thin">
        <color indexed="15"/>
      </right>
      <top style="medium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medium">
        <color indexed="15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 style="medium">
        <color indexed="15"/>
      </right>
      <top>
        <color indexed="63"/>
      </top>
      <bottom style="medium">
        <color indexed="15"/>
      </bottom>
    </border>
    <border>
      <left style="thin">
        <color indexed="15"/>
      </left>
      <right>
        <color indexed="63"/>
      </right>
      <top style="medium">
        <color indexed="15"/>
      </top>
      <bottom>
        <color indexed="63"/>
      </bottom>
    </border>
    <border>
      <left>
        <color indexed="63"/>
      </left>
      <right style="thin">
        <color indexed="15"/>
      </right>
      <top style="medium">
        <color indexed="15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 horizontal="left"/>
    </xf>
    <xf numFmtId="2" fontId="7" fillId="33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 horizontal="left"/>
    </xf>
    <xf numFmtId="2" fontId="7" fillId="33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 horizontal="right"/>
    </xf>
    <xf numFmtId="2" fontId="7" fillId="33" borderId="11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2" fontId="7" fillId="33" borderId="19" xfId="0" applyNumberFormat="1" applyFont="1" applyFill="1" applyBorder="1" applyAlignment="1">
      <alignment/>
    </xf>
    <xf numFmtId="2" fontId="7" fillId="33" borderId="19" xfId="0" applyNumberFormat="1" applyFont="1" applyFill="1" applyBorder="1" applyAlignment="1">
      <alignment horizontal="left"/>
    </xf>
    <xf numFmtId="2" fontId="7" fillId="33" borderId="19" xfId="0" applyNumberFormat="1" applyFont="1" applyFill="1" applyBorder="1" applyAlignment="1">
      <alignment/>
    </xf>
    <xf numFmtId="2" fontId="7" fillId="33" borderId="19" xfId="0" applyNumberFormat="1" applyFont="1" applyFill="1" applyBorder="1" applyAlignment="1">
      <alignment horizontal="right"/>
    </xf>
    <xf numFmtId="2" fontId="7" fillId="33" borderId="19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left"/>
    </xf>
    <xf numFmtId="2" fontId="7" fillId="34" borderId="19" xfId="0" applyNumberFormat="1" applyFont="1" applyFill="1" applyBorder="1" applyAlignment="1">
      <alignment/>
    </xf>
    <xf numFmtId="2" fontId="7" fillId="34" borderId="19" xfId="0" applyNumberFormat="1" applyFont="1" applyFill="1" applyBorder="1" applyAlignment="1">
      <alignment horizontal="left"/>
    </xf>
    <xf numFmtId="2" fontId="7" fillId="34" borderId="19" xfId="0" applyNumberFormat="1" applyFont="1" applyFill="1" applyBorder="1" applyAlignment="1">
      <alignment/>
    </xf>
    <xf numFmtId="2" fontId="7" fillId="34" borderId="19" xfId="0" applyNumberFormat="1" applyFont="1" applyFill="1" applyBorder="1" applyAlignment="1">
      <alignment horizontal="right"/>
    </xf>
    <xf numFmtId="2" fontId="7" fillId="34" borderId="19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2" fontId="8" fillId="33" borderId="12" xfId="0" applyNumberFormat="1" applyFont="1" applyFill="1" applyBorder="1" applyAlignment="1">
      <alignment/>
    </xf>
    <xf numFmtId="2" fontId="8" fillId="33" borderId="12" xfId="0" applyNumberFormat="1" applyFont="1" applyFill="1" applyBorder="1" applyAlignment="1">
      <alignment horizontal="left"/>
    </xf>
    <xf numFmtId="2" fontId="8" fillId="33" borderId="12" xfId="0" applyNumberFormat="1" applyFont="1" applyFill="1" applyBorder="1" applyAlignment="1">
      <alignment/>
    </xf>
    <xf numFmtId="2" fontId="8" fillId="33" borderId="12" xfId="0" applyNumberFormat="1" applyFont="1" applyFill="1" applyBorder="1" applyAlignment="1">
      <alignment horizontal="right"/>
    </xf>
    <xf numFmtId="2" fontId="8" fillId="33" borderId="12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left"/>
    </xf>
    <xf numFmtId="2" fontId="8" fillId="33" borderId="23" xfId="0" applyNumberFormat="1" applyFont="1" applyFill="1" applyBorder="1" applyAlignment="1">
      <alignment/>
    </xf>
    <xf numFmtId="2" fontId="8" fillId="33" borderId="23" xfId="0" applyNumberFormat="1" applyFont="1" applyFill="1" applyBorder="1" applyAlignment="1">
      <alignment horizontal="left"/>
    </xf>
    <xf numFmtId="2" fontId="8" fillId="33" borderId="23" xfId="0" applyNumberFormat="1" applyFont="1" applyFill="1" applyBorder="1" applyAlignment="1">
      <alignment/>
    </xf>
    <xf numFmtId="2" fontId="8" fillId="33" borderId="23" xfId="0" applyNumberFormat="1" applyFont="1" applyFill="1" applyBorder="1" applyAlignment="1">
      <alignment horizontal="right"/>
    </xf>
    <xf numFmtId="2" fontId="8" fillId="33" borderId="23" xfId="0" applyNumberFormat="1" applyFont="1" applyFill="1" applyBorder="1" applyAlignment="1">
      <alignment horizontal="center"/>
    </xf>
    <xf numFmtId="0" fontId="8" fillId="33" borderId="24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25" xfId="0" applyFont="1" applyBorder="1" applyAlignment="1">
      <alignment/>
    </xf>
    <xf numFmtId="0" fontId="11" fillId="33" borderId="26" xfId="0" applyFont="1" applyFill="1" applyBorder="1" applyAlignment="1">
      <alignment/>
    </xf>
    <xf numFmtId="0" fontId="7" fillId="33" borderId="27" xfId="0" applyFont="1" applyFill="1" applyBorder="1" applyAlignment="1">
      <alignment horizontal="right"/>
    </xf>
    <xf numFmtId="2" fontId="7" fillId="33" borderId="27" xfId="0" applyNumberFormat="1" applyFont="1" applyFill="1" applyBorder="1" applyAlignment="1">
      <alignment/>
    </xf>
    <xf numFmtId="2" fontId="7" fillId="33" borderId="27" xfId="0" applyNumberFormat="1" applyFont="1" applyFill="1" applyBorder="1" applyAlignment="1">
      <alignment horizontal="left"/>
    </xf>
    <xf numFmtId="2" fontId="7" fillId="33" borderId="27" xfId="0" applyNumberFormat="1" applyFont="1" applyFill="1" applyBorder="1" applyAlignment="1">
      <alignment/>
    </xf>
    <xf numFmtId="2" fontId="7" fillId="33" borderId="27" xfId="0" applyNumberFormat="1" applyFont="1" applyFill="1" applyBorder="1" applyAlignment="1">
      <alignment horizontal="right"/>
    </xf>
    <xf numFmtId="2" fontId="7" fillId="33" borderId="27" xfId="0" applyNumberFormat="1" applyFont="1" applyFill="1" applyBorder="1" applyAlignment="1">
      <alignment horizontal="center"/>
    </xf>
    <xf numFmtId="0" fontId="7" fillId="33" borderId="28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 horizontal="left"/>
    </xf>
    <xf numFmtId="2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 horizontal="center"/>
    </xf>
    <xf numFmtId="0" fontId="7" fillId="33" borderId="29" xfId="0" applyFont="1" applyFill="1" applyBorder="1" applyAlignment="1">
      <alignment horizontal="left"/>
    </xf>
    <xf numFmtId="0" fontId="9" fillId="33" borderId="30" xfId="0" applyFont="1" applyFill="1" applyBorder="1" applyAlignment="1">
      <alignment horizontal="left"/>
    </xf>
    <xf numFmtId="0" fontId="9" fillId="33" borderId="31" xfId="0" applyFont="1" applyFill="1" applyBorder="1" applyAlignment="1">
      <alignment horizontal="left"/>
    </xf>
    <xf numFmtId="0" fontId="11" fillId="33" borderId="27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1" fillId="33" borderId="26" xfId="0" applyFont="1" applyFill="1" applyBorder="1" applyAlignment="1">
      <alignment horizontal="left"/>
    </xf>
    <xf numFmtId="0" fontId="8" fillId="33" borderId="23" xfId="0" applyFont="1" applyFill="1" applyBorder="1" applyAlignment="1" quotePrefix="1">
      <alignment horizontal="left"/>
    </xf>
    <xf numFmtId="0" fontId="8" fillId="33" borderId="12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 horizontal="left"/>
    </xf>
    <xf numFmtId="0" fontId="11" fillId="33" borderId="32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3" fontId="7" fillId="33" borderId="33" xfId="0" applyNumberFormat="1" applyFont="1" applyFill="1" applyBorder="1" applyAlignment="1">
      <alignment horizontal="right"/>
    </xf>
    <xf numFmtId="3" fontId="7" fillId="33" borderId="34" xfId="0" applyNumberFormat="1" applyFont="1" applyFill="1" applyBorder="1" applyAlignment="1">
      <alignment horizontal="right"/>
    </xf>
    <xf numFmtId="3" fontId="7" fillId="34" borderId="34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1" fillId="33" borderId="26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29" xfId="0" applyFont="1" applyFill="1" applyBorder="1" applyAlignment="1">
      <alignment horizontal="left"/>
    </xf>
    <xf numFmtId="0" fontId="11" fillId="33" borderId="35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7" fillId="33" borderId="3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left"/>
    </xf>
    <xf numFmtId="0" fontId="8" fillId="35" borderId="31" xfId="0" applyFont="1" applyFill="1" applyBorder="1" applyAlignment="1">
      <alignment horizontal="right"/>
    </xf>
    <xf numFmtId="2" fontId="8" fillId="35" borderId="12" xfId="0" applyNumberFormat="1" applyFont="1" applyFill="1" applyBorder="1" applyAlignment="1">
      <alignment horizontal="right"/>
    </xf>
    <xf numFmtId="2" fontId="8" fillId="35" borderId="12" xfId="0" applyNumberFormat="1" applyFont="1" applyFill="1" applyBorder="1" applyAlignment="1">
      <alignment/>
    </xf>
    <xf numFmtId="2" fontId="8" fillId="35" borderId="12" xfId="0" applyNumberFormat="1" applyFont="1" applyFill="1" applyBorder="1" applyAlignment="1">
      <alignment horizontal="left"/>
    </xf>
    <xf numFmtId="2" fontId="8" fillId="35" borderId="12" xfId="0" applyNumberFormat="1" applyFont="1" applyFill="1" applyBorder="1" applyAlignment="1">
      <alignment/>
    </xf>
    <xf numFmtId="2" fontId="8" fillId="35" borderId="12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U9" sqref="U9"/>
    </sheetView>
  </sheetViews>
  <sheetFormatPr defaultColWidth="9.140625" defaultRowHeight="12.75"/>
  <cols>
    <col min="1" max="1" width="13.00390625" style="0" customWidth="1"/>
    <col min="2" max="2" width="9.00390625" style="0" customWidth="1"/>
    <col min="3" max="3" width="6.7109375" style="0" customWidth="1"/>
    <col min="4" max="4" width="7.7109375" style="12" customWidth="1"/>
    <col min="5" max="5" width="9.57421875" style="12" customWidth="1"/>
    <col min="6" max="6" width="3.7109375" style="13" customWidth="1"/>
    <col min="7" max="7" width="0.5625" style="0" customWidth="1"/>
    <col min="8" max="8" width="6.421875" style="7" customWidth="1"/>
    <col min="9" max="9" width="9.57421875" style="7" customWidth="1"/>
    <col min="10" max="10" width="10.00390625" style="7" customWidth="1"/>
    <col min="11" max="11" width="3.7109375" style="13" customWidth="1"/>
    <col min="12" max="12" width="1.28515625" style="0" customWidth="1"/>
    <col min="13" max="13" width="12.8515625" style="7" customWidth="1"/>
    <col min="14" max="14" width="12.421875" style="7" customWidth="1"/>
    <col min="15" max="15" width="0.9921875" style="7" customWidth="1"/>
    <col min="16" max="16" width="6.28125" style="7" customWidth="1"/>
    <col min="17" max="17" width="9.7109375" style="7" customWidth="1"/>
    <col min="18" max="18" width="4.140625" style="13" customWidth="1"/>
  </cols>
  <sheetData>
    <row r="1" spans="1:18" ht="15.75">
      <c r="A1" s="57" t="s">
        <v>35</v>
      </c>
      <c r="B1" s="57"/>
      <c r="C1" s="4"/>
      <c r="D1" s="8"/>
      <c r="E1" s="8"/>
      <c r="F1" s="9"/>
      <c r="G1" s="10"/>
      <c r="H1" s="1"/>
      <c r="I1" s="2"/>
      <c r="J1" s="5"/>
      <c r="K1" s="11"/>
      <c r="L1" s="2"/>
      <c r="M1" s="3"/>
      <c r="N1" s="3"/>
      <c r="O1" s="3"/>
      <c r="P1" s="1"/>
      <c r="Q1" s="2"/>
      <c r="R1" s="11"/>
    </row>
    <row r="2" spans="1:18" ht="16.5" thickBot="1">
      <c r="A2" s="58" t="s">
        <v>36</v>
      </c>
      <c r="B2" s="57"/>
      <c r="C2" s="4"/>
      <c r="D2" s="8"/>
      <c r="E2" s="8"/>
      <c r="F2" s="9"/>
      <c r="G2" s="10"/>
      <c r="H2" s="1"/>
      <c r="I2" s="2"/>
      <c r="J2" s="5"/>
      <c r="K2" s="11"/>
      <c r="L2" s="2"/>
      <c r="M2" s="3"/>
      <c r="N2" s="3"/>
      <c r="O2" s="3"/>
      <c r="P2" s="1"/>
      <c r="Q2" s="2"/>
      <c r="R2" s="11"/>
    </row>
    <row r="3" spans="1:18" ht="14.25">
      <c r="A3" s="20"/>
      <c r="B3" s="98" t="s">
        <v>42</v>
      </c>
      <c r="C3" s="99"/>
      <c r="D3" s="96" t="s">
        <v>39</v>
      </c>
      <c r="E3" s="96"/>
      <c r="F3" s="96"/>
      <c r="G3" s="15"/>
      <c r="H3" s="96" t="s">
        <v>40</v>
      </c>
      <c r="I3" s="96"/>
      <c r="J3" s="96"/>
      <c r="K3" s="96"/>
      <c r="L3" s="14"/>
      <c r="M3" s="14" t="s">
        <v>25</v>
      </c>
      <c r="N3" s="14" t="s">
        <v>26</v>
      </c>
      <c r="O3" s="14"/>
      <c r="P3" s="96" t="s">
        <v>41</v>
      </c>
      <c r="Q3" s="96"/>
      <c r="R3" s="97"/>
    </row>
    <row r="4" spans="1:18" ht="15" thickBot="1">
      <c r="A4" s="21" t="s">
        <v>1</v>
      </c>
      <c r="B4" s="84" t="s">
        <v>44</v>
      </c>
      <c r="C4" s="16" t="s">
        <v>0</v>
      </c>
      <c r="D4" s="16" t="s">
        <v>27</v>
      </c>
      <c r="E4" s="16" t="s">
        <v>28</v>
      </c>
      <c r="F4" s="17"/>
      <c r="G4" s="18"/>
      <c r="H4" s="16" t="s">
        <v>27</v>
      </c>
      <c r="I4" s="16" t="s">
        <v>28</v>
      </c>
      <c r="J4" s="16" t="s">
        <v>29</v>
      </c>
      <c r="K4" s="17"/>
      <c r="L4" s="18"/>
      <c r="M4" s="16" t="s">
        <v>30</v>
      </c>
      <c r="N4" s="16" t="s">
        <v>47</v>
      </c>
      <c r="O4" s="16"/>
      <c r="P4" s="16" t="s">
        <v>27</v>
      </c>
      <c r="Q4" s="16" t="s">
        <v>28</v>
      </c>
      <c r="R4" s="19"/>
    </row>
    <row r="5" spans="1:18" ht="12.75">
      <c r="A5" s="22" t="s">
        <v>22</v>
      </c>
      <c r="B5" s="85">
        <v>25700</v>
      </c>
      <c r="C5" s="26">
        <v>1.4685714285714286</v>
      </c>
      <c r="D5" s="23">
        <v>345.75</v>
      </c>
      <c r="E5" s="23">
        <v>230.375</v>
      </c>
      <c r="F5" s="24" t="s">
        <v>32</v>
      </c>
      <c r="G5" s="25"/>
      <c r="H5" s="23">
        <v>93.31676341005425</v>
      </c>
      <c r="I5" s="23">
        <v>89.06471437191847</v>
      </c>
      <c r="J5" s="25">
        <v>-4.25204903813578</v>
      </c>
      <c r="K5" s="24" t="s">
        <v>32</v>
      </c>
      <c r="L5" s="25"/>
      <c r="M5" s="23">
        <v>-4.774111799629174</v>
      </c>
      <c r="N5" s="26">
        <v>-4.556575777763903</v>
      </c>
      <c r="O5" s="27"/>
      <c r="P5" s="23">
        <v>57.86784140969163</v>
      </c>
      <c r="Q5" s="23">
        <v>58.18502202643172</v>
      </c>
      <c r="R5" s="28"/>
    </row>
    <row r="6" spans="1:18" ht="12.75">
      <c r="A6" s="29" t="s">
        <v>54</v>
      </c>
      <c r="B6" s="86">
        <v>56883</v>
      </c>
      <c r="C6" s="33">
        <v>3.25</v>
      </c>
      <c r="D6" s="30">
        <v>654.5</v>
      </c>
      <c r="E6" s="30">
        <v>242.75</v>
      </c>
      <c r="F6" s="31" t="s">
        <v>32</v>
      </c>
      <c r="G6" s="32"/>
      <c r="H6" s="30">
        <v>104.87469893507227</v>
      </c>
      <c r="I6" s="30">
        <v>103.18814592606233</v>
      </c>
      <c r="J6" s="32">
        <v>-1.6865530090099412</v>
      </c>
      <c r="K6" s="31"/>
      <c r="L6" s="32"/>
      <c r="M6" s="30">
        <v>-1.634444532241534</v>
      </c>
      <c r="N6" s="33">
        <v>-1.6081600482630065</v>
      </c>
      <c r="O6" s="34"/>
      <c r="P6" s="30">
        <v>57.51541850220264</v>
      </c>
      <c r="Q6" s="30">
        <v>57.40969162995595</v>
      </c>
      <c r="R6" s="35"/>
    </row>
    <row r="7" spans="1:18" ht="12.75">
      <c r="A7" s="29" t="s">
        <v>55</v>
      </c>
      <c r="B7" s="86">
        <v>48000</v>
      </c>
      <c r="C7" s="33">
        <v>2.74</v>
      </c>
      <c r="D7" s="30">
        <v>171.375</v>
      </c>
      <c r="E7" s="30">
        <v>36</v>
      </c>
      <c r="F7" s="31" t="s">
        <v>31</v>
      </c>
      <c r="G7" s="32"/>
      <c r="H7" s="30">
        <v>116.76351019304992</v>
      </c>
      <c r="I7" s="30">
        <v>115.12005653268264</v>
      </c>
      <c r="J7" s="32">
        <v>-1.6434536603672854</v>
      </c>
      <c r="K7" s="31"/>
      <c r="L7" s="32"/>
      <c r="M7" s="30">
        <v>-1.4275997683346413</v>
      </c>
      <c r="N7" s="33">
        <v>-1.4075062128999853</v>
      </c>
      <c r="O7" s="34"/>
      <c r="P7" s="30">
        <v>58.7488986784141</v>
      </c>
      <c r="Q7" s="30">
        <v>59.10132158590309</v>
      </c>
      <c r="R7" s="35"/>
    </row>
    <row r="8" spans="1:18" ht="12.75">
      <c r="A8" s="36" t="s">
        <v>4</v>
      </c>
      <c r="B8" s="87">
        <v>95100</v>
      </c>
      <c r="C8" s="40">
        <v>5.434285714285714</v>
      </c>
      <c r="D8" s="37">
        <v>39.875</v>
      </c>
      <c r="E8" s="37">
        <v>9</v>
      </c>
      <c r="F8" s="38"/>
      <c r="G8" s="39"/>
      <c r="H8" s="37">
        <v>110.12229617240669</v>
      </c>
      <c r="I8" s="37">
        <v>111.30245072878517</v>
      </c>
      <c r="J8" s="39">
        <v>1.1801545563784828</v>
      </c>
      <c r="K8" s="38"/>
      <c r="L8" s="39"/>
      <c r="M8" s="37">
        <v>1.0603131814718163</v>
      </c>
      <c r="N8" s="40">
        <v>1.07167630661355</v>
      </c>
      <c r="O8" s="41"/>
      <c r="P8" s="37">
        <v>59.59471365638766</v>
      </c>
      <c r="Q8" s="37">
        <v>59.59471365638766</v>
      </c>
      <c r="R8" s="42"/>
    </row>
    <row r="9" spans="1:18" ht="12.75">
      <c r="A9" s="29" t="s">
        <v>23</v>
      </c>
      <c r="B9" s="86">
        <v>10900</v>
      </c>
      <c r="C9" s="33">
        <v>0.6228571428571429</v>
      </c>
      <c r="D9" s="30">
        <v>67.25</v>
      </c>
      <c r="E9" s="30">
        <v>9</v>
      </c>
      <c r="F9" s="31" t="s">
        <v>31</v>
      </c>
      <c r="G9" s="32"/>
      <c r="H9" s="30">
        <v>66.42833797003178</v>
      </c>
      <c r="I9" s="30">
        <v>67.93372953055814</v>
      </c>
      <c r="J9" s="32">
        <v>1.5053915605263626</v>
      </c>
      <c r="K9" s="31"/>
      <c r="L9" s="32"/>
      <c r="M9" s="30">
        <v>2.2159707275444123</v>
      </c>
      <c r="N9" s="33">
        <v>2.266188808164219</v>
      </c>
      <c r="O9" s="34"/>
      <c r="P9" s="30">
        <v>59.48898678414097</v>
      </c>
      <c r="Q9" s="30">
        <v>59.770925110132154</v>
      </c>
      <c r="R9" s="35"/>
    </row>
    <row r="10" spans="1:18" ht="14.25">
      <c r="A10" s="29" t="s">
        <v>7</v>
      </c>
      <c r="B10" s="86" t="s">
        <v>56</v>
      </c>
      <c r="C10" s="33">
        <v>2.4285714285714284</v>
      </c>
      <c r="D10" s="30">
        <v>297.25</v>
      </c>
      <c r="E10" s="30">
        <v>71.375</v>
      </c>
      <c r="F10" s="31" t="s">
        <v>31</v>
      </c>
      <c r="G10" s="32"/>
      <c r="H10" s="30">
        <v>61.70348241501439</v>
      </c>
      <c r="I10" s="30">
        <v>64.98063702583973</v>
      </c>
      <c r="J10" s="32">
        <v>3.2771546108253347</v>
      </c>
      <c r="K10" s="31"/>
      <c r="L10" s="32"/>
      <c r="M10" s="30">
        <v>5.043278676265</v>
      </c>
      <c r="N10" s="33">
        <v>5.311133962882945</v>
      </c>
      <c r="O10" s="34"/>
      <c r="P10" s="30">
        <v>62.16740088105727</v>
      </c>
      <c r="Q10" s="30">
        <v>62.731277533039645</v>
      </c>
      <c r="R10" s="35"/>
    </row>
    <row r="11" spans="1:18" ht="12.75">
      <c r="A11" s="29" t="s">
        <v>11</v>
      </c>
      <c r="B11" s="86">
        <v>168900</v>
      </c>
      <c r="C11" s="33">
        <v>9.651428571428571</v>
      </c>
      <c r="D11" s="30">
        <v>78.75</v>
      </c>
      <c r="E11" s="30">
        <v>36</v>
      </c>
      <c r="F11" s="31" t="s">
        <v>33</v>
      </c>
      <c r="G11" s="32"/>
      <c r="H11" s="30">
        <v>95.26572377473042</v>
      </c>
      <c r="I11" s="30">
        <v>102.04896378761434</v>
      </c>
      <c r="J11" s="32">
        <v>6.7832400128839225</v>
      </c>
      <c r="K11" s="31"/>
      <c r="L11" s="32"/>
      <c r="M11" s="30">
        <v>6.6470444785713765</v>
      </c>
      <c r="N11" s="33">
        <v>7.1203364065378585</v>
      </c>
      <c r="O11" s="34"/>
      <c r="P11" s="30">
        <v>57.12775330396476</v>
      </c>
      <c r="Q11" s="30">
        <v>56.77533039647577</v>
      </c>
      <c r="R11" s="35"/>
    </row>
    <row r="12" spans="1:18" ht="12.75">
      <c r="A12" s="29" t="s">
        <v>12</v>
      </c>
      <c r="B12" s="86">
        <v>17800</v>
      </c>
      <c r="C12" s="33">
        <v>1.0171428571428571</v>
      </c>
      <c r="D12" s="30">
        <v>60.5</v>
      </c>
      <c r="E12" s="30">
        <v>27</v>
      </c>
      <c r="F12" s="31"/>
      <c r="G12" s="32"/>
      <c r="H12" s="30">
        <v>106.61551652748744</v>
      </c>
      <c r="I12" s="30">
        <v>114.8080950759806</v>
      </c>
      <c r="J12" s="32">
        <v>8.19257854849316</v>
      </c>
      <c r="K12" s="31" t="s">
        <v>31</v>
      </c>
      <c r="L12" s="32"/>
      <c r="M12" s="30">
        <v>7.135889279472208</v>
      </c>
      <c r="N12" s="33">
        <v>7.684227226325881</v>
      </c>
      <c r="O12" s="34"/>
      <c r="P12" s="30">
        <v>59.20704845814978</v>
      </c>
      <c r="Q12" s="30">
        <v>59.559471365638764</v>
      </c>
      <c r="R12" s="35"/>
    </row>
    <row r="13" spans="1:18" ht="12.75">
      <c r="A13" s="29" t="s">
        <v>18</v>
      </c>
      <c r="B13" s="86">
        <v>108100</v>
      </c>
      <c r="C13" s="33">
        <v>6.177142857142857</v>
      </c>
      <c r="D13" s="30">
        <v>513.625</v>
      </c>
      <c r="E13" s="30">
        <v>135</v>
      </c>
      <c r="F13" s="31" t="s">
        <v>31</v>
      </c>
      <c r="G13" s="32"/>
      <c r="H13" s="30">
        <v>97.44283071399178</v>
      </c>
      <c r="I13" s="30">
        <v>108.21102474473804</v>
      </c>
      <c r="J13" s="32">
        <v>10.768194030746258</v>
      </c>
      <c r="K13" s="31" t="s">
        <v>32</v>
      </c>
      <c r="L13" s="32"/>
      <c r="M13" s="30">
        <v>9.95110623538373</v>
      </c>
      <c r="N13" s="33">
        <v>11.050781213809769</v>
      </c>
      <c r="O13" s="34"/>
      <c r="P13" s="30">
        <v>59.348017621145374</v>
      </c>
      <c r="Q13" s="30">
        <v>59.947136563876654</v>
      </c>
      <c r="R13" s="35"/>
    </row>
    <row r="14" spans="1:18" ht="12.75">
      <c r="A14" s="29" t="s">
        <v>3</v>
      </c>
      <c r="B14" s="86">
        <v>309850</v>
      </c>
      <c r="C14" s="33">
        <v>17.705714285714286</v>
      </c>
      <c r="D14" s="30">
        <v>728.25</v>
      </c>
      <c r="E14" s="30">
        <v>265.25</v>
      </c>
      <c r="F14" s="31" t="s">
        <v>31</v>
      </c>
      <c r="G14" s="32"/>
      <c r="H14" s="30">
        <v>85.98717334569193</v>
      </c>
      <c r="I14" s="30">
        <v>96.05307340055533</v>
      </c>
      <c r="J14" s="32">
        <v>10.065900054863405</v>
      </c>
      <c r="K14" s="31"/>
      <c r="L14" s="32"/>
      <c r="M14" s="30">
        <v>10.479518976854736</v>
      </c>
      <c r="N14" s="33">
        <v>11.706280905869225</v>
      </c>
      <c r="O14" s="34"/>
      <c r="P14" s="30">
        <v>56.59911894273128</v>
      </c>
      <c r="Q14" s="30">
        <v>56.74008810572687</v>
      </c>
      <c r="R14" s="35"/>
    </row>
    <row r="15" spans="1:18" ht="12.75">
      <c r="A15" s="29" t="s">
        <v>10</v>
      </c>
      <c r="B15" s="86">
        <v>15800</v>
      </c>
      <c r="C15" s="33">
        <v>0.9028571428571429</v>
      </c>
      <c r="D15" s="30">
        <v>1117.625</v>
      </c>
      <c r="E15" s="30">
        <v>291.25</v>
      </c>
      <c r="F15" s="31" t="s">
        <v>32</v>
      </c>
      <c r="G15" s="32"/>
      <c r="H15" s="30">
        <v>78.78293083540424</v>
      </c>
      <c r="I15" s="30">
        <v>88.11324487499554</v>
      </c>
      <c r="J15" s="32">
        <v>9.3303140395913</v>
      </c>
      <c r="K15" s="31" t="s">
        <v>32</v>
      </c>
      <c r="L15" s="32"/>
      <c r="M15" s="30">
        <v>10.589002882402102</v>
      </c>
      <c r="N15" s="33">
        <v>11.843065421219837</v>
      </c>
      <c r="O15" s="34"/>
      <c r="P15" s="30">
        <v>59.17180616740088</v>
      </c>
      <c r="Q15" s="30">
        <v>59.136563876651984</v>
      </c>
      <c r="R15" s="35"/>
    </row>
    <row r="16" spans="1:19" ht="12.75">
      <c r="A16" s="29" t="s">
        <v>9</v>
      </c>
      <c r="B16" s="86">
        <v>39400</v>
      </c>
      <c r="C16" s="33">
        <v>2.251428571428572</v>
      </c>
      <c r="D16" s="30">
        <v>397.5</v>
      </c>
      <c r="E16" s="30">
        <v>82.625</v>
      </c>
      <c r="F16" s="31" t="s">
        <v>32</v>
      </c>
      <c r="G16" s="32"/>
      <c r="H16" s="30">
        <v>98.36657580188412</v>
      </c>
      <c r="I16" s="30">
        <v>110.97715097709059</v>
      </c>
      <c r="J16" s="32">
        <v>12.610575175206463</v>
      </c>
      <c r="K16" s="31" t="s">
        <v>32</v>
      </c>
      <c r="L16" s="32"/>
      <c r="M16" s="30">
        <v>11.36321762108464</v>
      </c>
      <c r="N16" s="33">
        <v>12.819979827909107</v>
      </c>
      <c r="O16" s="34"/>
      <c r="P16" s="30">
        <v>57.832599118942724</v>
      </c>
      <c r="Q16" s="30">
        <v>58.607929515418505</v>
      </c>
      <c r="R16" s="35" t="s">
        <v>32</v>
      </c>
      <c r="S16" s="89"/>
    </row>
    <row r="17" spans="1:18" ht="12.75">
      <c r="A17" s="29" t="s">
        <v>6</v>
      </c>
      <c r="B17" s="86">
        <v>169000</v>
      </c>
      <c r="C17" s="33">
        <v>9.657142857142857</v>
      </c>
      <c r="D17" s="30">
        <v>580.875</v>
      </c>
      <c r="E17" s="30">
        <v>184.625</v>
      </c>
      <c r="F17" s="31" t="s">
        <v>32</v>
      </c>
      <c r="G17" s="32"/>
      <c r="H17" s="30">
        <v>90.0425245637216</v>
      </c>
      <c r="I17" s="30">
        <v>102.57423531613182</v>
      </c>
      <c r="J17" s="32">
        <v>12.53171075241022</v>
      </c>
      <c r="K17" s="31" t="s">
        <v>31</v>
      </c>
      <c r="L17" s="32"/>
      <c r="M17" s="30">
        <v>12.217210992397582</v>
      </c>
      <c r="N17" s="33">
        <v>13.917547084701893</v>
      </c>
      <c r="O17" s="34"/>
      <c r="P17" s="30">
        <v>57.480176211453745</v>
      </c>
      <c r="Q17" s="30">
        <v>58.18502202643172</v>
      </c>
      <c r="R17" s="35"/>
    </row>
    <row r="18" spans="1:18" ht="12.75">
      <c r="A18" s="29" t="s">
        <v>8</v>
      </c>
      <c r="B18" s="86">
        <v>27100</v>
      </c>
      <c r="C18" s="33">
        <v>1.5485714285714285</v>
      </c>
      <c r="D18" s="30">
        <v>1202.5</v>
      </c>
      <c r="E18" s="30">
        <v>196.25</v>
      </c>
      <c r="F18" s="31" t="s">
        <v>33</v>
      </c>
      <c r="G18" s="32"/>
      <c r="H18" s="30">
        <v>102.07219476678216</v>
      </c>
      <c r="I18" s="30">
        <v>116.4445748030794</v>
      </c>
      <c r="J18" s="32">
        <v>14.372380036297244</v>
      </c>
      <c r="K18" s="31" t="s">
        <v>32</v>
      </c>
      <c r="L18" s="32"/>
      <c r="M18" s="30">
        <v>12.342678961731382</v>
      </c>
      <c r="N18" s="33">
        <v>14.080602527589145</v>
      </c>
      <c r="O18" s="34"/>
      <c r="P18" s="30">
        <v>58.14977973568282</v>
      </c>
      <c r="Q18" s="30">
        <v>58.607929515418505</v>
      </c>
      <c r="R18" s="35"/>
    </row>
    <row r="19" spans="1:18" ht="12.75">
      <c r="A19" s="29" t="s">
        <v>5</v>
      </c>
      <c r="B19" s="86">
        <v>23000</v>
      </c>
      <c r="C19" s="33">
        <v>1.3142857142857143</v>
      </c>
      <c r="D19" s="30">
        <v>630.75</v>
      </c>
      <c r="E19" s="30">
        <v>285.5</v>
      </c>
      <c r="F19" s="31" t="s">
        <v>33</v>
      </c>
      <c r="G19" s="32"/>
      <c r="H19" s="30">
        <v>86.10445551661246</v>
      </c>
      <c r="I19" s="30">
        <v>100.63644363029161</v>
      </c>
      <c r="J19" s="32">
        <v>14.531988113679148</v>
      </c>
      <c r="K19" s="31" t="s">
        <v>32</v>
      </c>
      <c r="L19" s="32"/>
      <c r="M19" s="30">
        <v>14.44008511177656</v>
      </c>
      <c r="N19" s="33">
        <v>16.877161613170454</v>
      </c>
      <c r="O19" s="34"/>
      <c r="P19" s="30">
        <v>56.21145374449339</v>
      </c>
      <c r="Q19" s="30">
        <v>56.81057268722467</v>
      </c>
      <c r="R19" s="35"/>
    </row>
    <row r="20" spans="1:18" ht="12.75">
      <c r="A20" s="29" t="s">
        <v>21</v>
      </c>
      <c r="B20" s="86">
        <v>19900</v>
      </c>
      <c r="C20" s="33">
        <v>1.1371428571428572</v>
      </c>
      <c r="D20" s="30">
        <v>1342.5</v>
      </c>
      <c r="E20" s="30">
        <v>450.625</v>
      </c>
      <c r="F20" s="31" t="s">
        <v>33</v>
      </c>
      <c r="G20" s="32"/>
      <c r="H20" s="30">
        <v>83.07024254880007</v>
      </c>
      <c r="I20" s="30">
        <v>97.34852345262267</v>
      </c>
      <c r="J20" s="32">
        <v>14.278280903822605</v>
      </c>
      <c r="K20" s="31" t="s">
        <v>32</v>
      </c>
      <c r="L20" s="32"/>
      <c r="M20" s="30">
        <v>14.667177680174595</v>
      </c>
      <c r="N20" s="33">
        <v>17.188201774461838</v>
      </c>
      <c r="O20" s="34"/>
      <c r="P20" s="30">
        <v>56.81057268722467</v>
      </c>
      <c r="Q20" s="30">
        <v>56.77533039647577</v>
      </c>
      <c r="R20" s="35"/>
    </row>
    <row r="21" spans="1:18" ht="12.75">
      <c r="A21" s="29" t="s">
        <v>14</v>
      </c>
      <c r="B21" s="86">
        <v>13000</v>
      </c>
      <c r="C21" s="33">
        <v>0.7428571428571429</v>
      </c>
      <c r="D21" s="30">
        <v>2103.125</v>
      </c>
      <c r="E21" s="30">
        <v>713</v>
      </c>
      <c r="F21" s="31" t="s">
        <v>33</v>
      </c>
      <c r="G21" s="32"/>
      <c r="H21" s="30">
        <v>63.722287125410375</v>
      </c>
      <c r="I21" s="30">
        <v>80.03284120040922</v>
      </c>
      <c r="J21" s="32">
        <v>16.310554074998848</v>
      </c>
      <c r="K21" s="31" t="s">
        <v>31</v>
      </c>
      <c r="L21" s="32"/>
      <c r="M21" s="30">
        <v>20.37982636922235</v>
      </c>
      <c r="N21" s="33">
        <v>25.596309879616246</v>
      </c>
      <c r="O21" s="34"/>
      <c r="P21" s="30">
        <v>58.290748898678416</v>
      </c>
      <c r="Q21" s="30">
        <v>59.55947136563877</v>
      </c>
      <c r="R21" s="35" t="s">
        <v>32</v>
      </c>
    </row>
    <row r="22" spans="1:18" ht="12.75">
      <c r="A22" s="29" t="s">
        <v>13</v>
      </c>
      <c r="B22" s="86">
        <v>29500</v>
      </c>
      <c r="C22" s="33">
        <v>1.685714285714286</v>
      </c>
      <c r="D22" s="30">
        <v>1053.75</v>
      </c>
      <c r="E22" s="30">
        <v>392.5</v>
      </c>
      <c r="F22" s="31" t="s">
        <v>33</v>
      </c>
      <c r="G22" s="32"/>
      <c r="H22" s="30">
        <v>67.28353401916831</v>
      </c>
      <c r="I22" s="30">
        <v>84.75097491303202</v>
      </c>
      <c r="J22" s="32">
        <v>17.46744089386371</v>
      </c>
      <c r="K22" s="31" t="s">
        <v>31</v>
      </c>
      <c r="L22" s="32"/>
      <c r="M22" s="30">
        <v>20.610312638631097</v>
      </c>
      <c r="N22" s="33">
        <v>25.960944454682526</v>
      </c>
      <c r="O22" s="34"/>
      <c r="P22" s="30">
        <v>57.97356828193832</v>
      </c>
      <c r="Q22" s="30">
        <v>58.431718061674005</v>
      </c>
      <c r="R22" s="35"/>
    </row>
    <row r="23" spans="1:18" ht="12.75">
      <c r="A23" s="29" t="s">
        <v>17</v>
      </c>
      <c r="B23" s="86">
        <v>34000</v>
      </c>
      <c r="C23" s="33">
        <v>1.9428571428571426</v>
      </c>
      <c r="D23" s="30">
        <v>1915.75</v>
      </c>
      <c r="E23" s="30">
        <v>330.125</v>
      </c>
      <c r="F23" s="31" t="s">
        <v>33</v>
      </c>
      <c r="G23" s="32"/>
      <c r="H23" s="30">
        <v>71.37095485926197</v>
      </c>
      <c r="I23" s="30">
        <v>92.53161447184277</v>
      </c>
      <c r="J23" s="32">
        <v>21.1606596125808</v>
      </c>
      <c r="K23" s="31" t="s">
        <v>32</v>
      </c>
      <c r="L23" s="32"/>
      <c r="M23" s="30">
        <v>22.86857279359365</v>
      </c>
      <c r="N23" s="33">
        <v>29.648839159162144</v>
      </c>
      <c r="O23" s="34"/>
      <c r="P23" s="30">
        <v>60.68722466960353</v>
      </c>
      <c r="Q23" s="30">
        <v>61.92070484581498</v>
      </c>
      <c r="R23" s="35" t="s">
        <v>32</v>
      </c>
    </row>
    <row r="24" spans="1:18" ht="12.75">
      <c r="A24" s="29" t="s">
        <v>15</v>
      </c>
      <c r="B24" s="86">
        <v>16200</v>
      </c>
      <c r="C24" s="33">
        <v>0.9257142857142858</v>
      </c>
      <c r="D24" s="30">
        <v>2036.25</v>
      </c>
      <c r="E24" s="30">
        <v>487</v>
      </c>
      <c r="F24" s="31" t="s">
        <v>33</v>
      </c>
      <c r="G24" s="32"/>
      <c r="H24" s="30">
        <v>78.75012176622175</v>
      </c>
      <c r="I24" s="30">
        <v>102.31840785550892</v>
      </c>
      <c r="J24" s="32">
        <v>23.56828608928717</v>
      </c>
      <c r="K24" s="31" t="s">
        <v>33</v>
      </c>
      <c r="L24" s="32"/>
      <c r="M24" s="30">
        <v>23.03425804139722</v>
      </c>
      <c r="N24" s="33">
        <v>29.92793605989864</v>
      </c>
      <c r="O24" s="34"/>
      <c r="P24" s="30">
        <v>55.647577092511014</v>
      </c>
      <c r="Q24" s="30">
        <v>56.31718061674008</v>
      </c>
      <c r="R24" s="35"/>
    </row>
    <row r="25" spans="1:18" ht="12.75">
      <c r="A25" s="29" t="s">
        <v>16</v>
      </c>
      <c r="B25" s="86">
        <v>159766</v>
      </c>
      <c r="C25" s="33">
        <v>9.129485714285714</v>
      </c>
      <c r="D25" s="30">
        <v>1624.375</v>
      </c>
      <c r="E25" s="30">
        <v>495.75</v>
      </c>
      <c r="F25" s="31" t="s">
        <v>32</v>
      </c>
      <c r="G25" s="32"/>
      <c r="H25" s="30">
        <v>70.49024509290254</v>
      </c>
      <c r="I25" s="30">
        <v>95.444371624873</v>
      </c>
      <c r="J25" s="32">
        <v>24.95412653197046</v>
      </c>
      <c r="K25" s="31" t="s">
        <v>33</v>
      </c>
      <c r="L25" s="32"/>
      <c r="M25" s="30">
        <v>26.145204905374808</v>
      </c>
      <c r="N25" s="33">
        <v>35.40082248129822</v>
      </c>
      <c r="O25" s="34"/>
      <c r="P25" s="30">
        <v>57.832599118942724</v>
      </c>
      <c r="Q25" s="30">
        <v>58.431718061674005</v>
      </c>
      <c r="R25" s="35"/>
    </row>
    <row r="26" spans="1:18" ht="12.75">
      <c r="A26" s="29" t="s">
        <v>20</v>
      </c>
      <c r="B26" s="86">
        <v>13150</v>
      </c>
      <c r="C26" s="33">
        <v>0.7514285714285714</v>
      </c>
      <c r="D26" s="30">
        <v>2373.75</v>
      </c>
      <c r="E26" s="30">
        <v>409.5</v>
      </c>
      <c r="F26" s="31" t="s">
        <v>33</v>
      </c>
      <c r="G26" s="32"/>
      <c r="H26" s="30">
        <v>64.42521326330855</v>
      </c>
      <c r="I26" s="30">
        <v>96.64742213138275</v>
      </c>
      <c r="J26" s="32">
        <v>32.222208868074205</v>
      </c>
      <c r="K26" s="31" t="s">
        <v>32</v>
      </c>
      <c r="L26" s="32"/>
      <c r="M26" s="30">
        <v>33.33995688397281</v>
      </c>
      <c r="N26" s="33">
        <v>50.01490446974647</v>
      </c>
      <c r="O26" s="34"/>
      <c r="P26" s="30">
        <v>56.563876651982376</v>
      </c>
      <c r="Q26" s="30">
        <v>58.04405286343613</v>
      </c>
      <c r="R26" s="35" t="s">
        <v>31</v>
      </c>
    </row>
    <row r="27" spans="1:18" ht="12.75">
      <c r="A27" s="29" t="s">
        <v>19</v>
      </c>
      <c r="B27" s="86">
        <v>10900</v>
      </c>
      <c r="C27" s="33">
        <v>0.6228571428571429</v>
      </c>
      <c r="D27" s="30">
        <v>2752.5</v>
      </c>
      <c r="E27" s="30">
        <v>566.875</v>
      </c>
      <c r="F27" s="31" t="s">
        <v>33</v>
      </c>
      <c r="G27" s="32"/>
      <c r="H27" s="30">
        <v>42.14815993874098</v>
      </c>
      <c r="I27" s="30">
        <v>75.26955344993425</v>
      </c>
      <c r="J27" s="32">
        <v>33.12139351119327</v>
      </c>
      <c r="K27" s="31" t="s">
        <v>33</v>
      </c>
      <c r="L27" s="32"/>
      <c r="M27" s="30">
        <v>44.003706669023956</v>
      </c>
      <c r="N27" s="33">
        <v>78.58324908924278</v>
      </c>
      <c r="O27" s="34"/>
      <c r="P27" s="30">
        <v>54.55506607929516</v>
      </c>
      <c r="Q27" s="30">
        <v>56.669603524229075</v>
      </c>
      <c r="R27" s="35" t="s">
        <v>31</v>
      </c>
    </row>
    <row r="28" spans="1:18" ht="13.5" thickBot="1">
      <c r="A28" s="100" t="s">
        <v>2</v>
      </c>
      <c r="B28" s="101">
        <v>0</v>
      </c>
      <c r="C28" s="102">
        <v>0</v>
      </c>
      <c r="D28" s="103">
        <v>2937.5</v>
      </c>
      <c r="E28" s="103">
        <v>1300.75</v>
      </c>
      <c r="F28" s="104" t="s">
        <v>33</v>
      </c>
      <c r="G28" s="105"/>
      <c r="H28" s="103">
        <v>29.876841418923206</v>
      </c>
      <c r="I28" s="103">
        <v>65.18785578338532</v>
      </c>
      <c r="J28" s="105">
        <v>35.31101436446211</v>
      </c>
      <c r="K28" s="104" t="s">
        <v>33</v>
      </c>
      <c r="L28" s="105"/>
      <c r="M28" s="103">
        <v>54.168086893052816</v>
      </c>
      <c r="N28" s="102">
        <v>118.18857913841268</v>
      </c>
      <c r="O28" s="106"/>
      <c r="P28" s="103">
        <v>55.436123348017624</v>
      </c>
      <c r="Q28" s="103">
        <v>58.079295154185026</v>
      </c>
      <c r="R28" s="107" t="s">
        <v>32</v>
      </c>
    </row>
    <row r="29" spans="1:18" ht="12.75">
      <c r="A29" s="50" t="s">
        <v>24</v>
      </c>
      <c r="B29" s="74"/>
      <c r="C29" s="80"/>
      <c r="D29" s="51">
        <f>AVERAGE(D5:D28)</f>
        <v>1042.7447916666667</v>
      </c>
      <c r="E29" s="51">
        <f>AVERAGE(E5:E28)</f>
        <v>302.0052083333333</v>
      </c>
      <c r="F29" s="52" t="s">
        <v>33</v>
      </c>
      <c r="G29" s="53"/>
      <c r="H29" s="51">
        <v>81.87610895727805</v>
      </c>
      <c r="I29" s="51">
        <v>95.04117106705479</v>
      </c>
      <c r="J29" s="53">
        <f>I29-H29</f>
        <v>13.165062109776741</v>
      </c>
      <c r="K29" s="52" t="s">
        <v>33</v>
      </c>
      <c r="L29" s="53"/>
      <c r="M29" s="51">
        <f>AVERAGE(M5:M28)</f>
        <v>14.786094329133062</v>
      </c>
      <c r="N29" s="54">
        <f>AVERAGE(N5:N28)</f>
        <v>21.611938573849525</v>
      </c>
      <c r="O29" s="55"/>
      <c r="P29" s="51">
        <v>57.9295154185022</v>
      </c>
      <c r="Q29" s="51">
        <v>58.55800293685757</v>
      </c>
      <c r="R29" s="56" t="s">
        <v>33</v>
      </c>
    </row>
    <row r="30" spans="1:18" ht="15" thickBot="1">
      <c r="A30" s="43" t="s">
        <v>34</v>
      </c>
      <c r="B30" s="75"/>
      <c r="C30" s="81" t="s">
        <v>57</v>
      </c>
      <c r="D30" s="44">
        <v>960.3641304347826</v>
      </c>
      <c r="E30" s="44">
        <v>258.58152173913044</v>
      </c>
      <c r="F30" s="45" t="s">
        <v>33</v>
      </c>
      <c r="G30" s="46"/>
      <c r="H30" s="44">
        <v>84.13694667633696</v>
      </c>
      <c r="I30" s="44">
        <v>96.33914129677953</v>
      </c>
      <c r="J30" s="46">
        <f>I30-H30</f>
        <v>12.202194620442569</v>
      </c>
      <c r="K30" s="45" t="s">
        <v>33</v>
      </c>
      <c r="L30" s="46"/>
      <c r="M30" s="47" t="s">
        <v>58</v>
      </c>
      <c r="N30" s="47">
        <v>17.412954201477213</v>
      </c>
      <c r="O30" s="48"/>
      <c r="P30" s="44">
        <v>58.037923769392826</v>
      </c>
      <c r="Q30" s="44">
        <v>58.57881631871288</v>
      </c>
      <c r="R30" s="49" t="s">
        <v>33</v>
      </c>
    </row>
    <row r="31" spans="1:18" ht="14.25">
      <c r="A31" s="83" t="s">
        <v>43</v>
      </c>
      <c r="B31" s="76"/>
      <c r="C31" s="60"/>
      <c r="D31" s="61"/>
      <c r="E31" s="61"/>
      <c r="F31" s="62"/>
      <c r="G31" s="63"/>
      <c r="H31" s="61"/>
      <c r="I31" s="61"/>
      <c r="J31" s="63"/>
      <c r="K31" s="62"/>
      <c r="L31" s="63"/>
      <c r="M31" s="64"/>
      <c r="N31" s="63"/>
      <c r="O31" s="65"/>
      <c r="P31" s="61"/>
      <c r="Q31" s="61"/>
      <c r="R31" s="66"/>
    </row>
    <row r="32" spans="1:18" ht="14.25">
      <c r="A32" s="79" t="s">
        <v>37</v>
      </c>
      <c r="B32" s="77"/>
      <c r="C32" s="67"/>
      <c r="D32" s="68"/>
      <c r="E32" s="68"/>
      <c r="F32" s="69"/>
      <c r="G32" s="70"/>
      <c r="H32" s="68"/>
      <c r="I32" s="68"/>
      <c r="J32" s="70"/>
      <c r="K32" s="69"/>
      <c r="L32" s="70"/>
      <c r="M32" s="71"/>
      <c r="N32" s="70"/>
      <c r="O32" s="72"/>
      <c r="P32" s="68"/>
      <c r="Q32" s="68"/>
      <c r="R32" s="73"/>
    </row>
    <row r="33" spans="1:18" ht="14.25">
      <c r="A33" s="59" t="s">
        <v>38</v>
      </c>
      <c r="B33" s="78"/>
      <c r="C33" s="67"/>
      <c r="D33" s="68"/>
      <c r="E33" s="68"/>
      <c r="F33" s="69"/>
      <c r="G33" s="70"/>
      <c r="H33" s="68"/>
      <c r="I33" s="68"/>
      <c r="J33" s="70"/>
      <c r="K33" s="69"/>
      <c r="L33" s="70"/>
      <c r="M33" s="71"/>
      <c r="N33" s="70"/>
      <c r="O33" s="72"/>
      <c r="P33" s="68"/>
      <c r="Q33" s="68"/>
      <c r="R33" s="73"/>
    </row>
    <row r="34" spans="1:18" ht="14.25">
      <c r="A34" s="90" t="s">
        <v>45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2"/>
    </row>
    <row r="35" spans="1:18" ht="14.25">
      <c r="A35" s="79" t="s">
        <v>46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73"/>
    </row>
    <row r="36" spans="1:18" ht="15" thickBot="1">
      <c r="A36" s="93" t="s">
        <v>48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</row>
    <row r="37" ht="12.75">
      <c r="A37" s="6"/>
    </row>
    <row r="39" ht="12.75">
      <c r="A39" s="88" t="s">
        <v>50</v>
      </c>
    </row>
    <row r="41" ht="12.75">
      <c r="A41" t="s">
        <v>52</v>
      </c>
    </row>
    <row r="42" ht="12.75">
      <c r="A42" t="s">
        <v>59</v>
      </c>
    </row>
    <row r="43" ht="12.75">
      <c r="A43" t="s">
        <v>60</v>
      </c>
    </row>
    <row r="44" ht="12.75">
      <c r="A44" t="s">
        <v>49</v>
      </c>
    </row>
    <row r="45" ht="12.75">
      <c r="A45" t="s">
        <v>53</v>
      </c>
    </row>
    <row r="46" ht="12.75">
      <c r="A46" t="s">
        <v>51</v>
      </c>
    </row>
  </sheetData>
  <sheetProtection/>
  <mergeCells count="6">
    <mergeCell ref="A34:R34"/>
    <mergeCell ref="A36:R36"/>
    <mergeCell ref="D3:F3"/>
    <mergeCell ref="H3:K3"/>
    <mergeCell ref="P3:R3"/>
    <mergeCell ref="B3:C3"/>
  </mergeCells>
  <printOptions/>
  <pageMargins left="0.57" right="0.17" top="1" bottom="0.8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Chen, Xianming</cp:lastModifiedBy>
  <cp:lastPrinted>2010-08-31T00:50:21Z</cp:lastPrinted>
  <dcterms:created xsi:type="dcterms:W3CDTF">1998-01-30T19:39:31Z</dcterms:created>
  <dcterms:modified xsi:type="dcterms:W3CDTF">2011-05-31T14:29:06Z</dcterms:modified>
  <cp:category/>
  <cp:version/>
  <cp:contentType/>
  <cp:contentStatus/>
</cp:coreProperties>
</file>