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80" windowHeight="6330" activeTab="0"/>
  </bookViews>
  <sheets>
    <sheet name="DATA" sheetId="1" r:id="rId1"/>
    <sheet name="SUMMARY" sheetId="2" r:id="rId2"/>
    <sheet name="SUM2" sheetId="3" r:id="rId3"/>
    <sheet name="INSTRUCTIONS" sheetId="4" r:id="rId4"/>
  </sheets>
  <definedNames>
    <definedName name="_xlnm.Print_Titles" localSheetId="0">'DATA'!$5:$7</definedName>
    <definedName name="_xlnm.Print_Titles" localSheetId="3">'INSTRUCTIONS'!$3:$4</definedName>
  </definedNames>
  <calcPr fullCalcOnLoad="1"/>
</workbook>
</file>

<file path=xl/sharedStrings.xml><?xml version="1.0" encoding="utf-8"?>
<sst xmlns="http://schemas.openxmlformats.org/spreadsheetml/2006/main" count="967" uniqueCount="139">
  <si>
    <t>CULTIVAR</t>
  </si>
  <si>
    <t>REP</t>
  </si>
  <si>
    <t>PLOT</t>
  </si>
  <si>
    <t>Trt</t>
  </si>
  <si>
    <t>Treatment/Product</t>
  </si>
  <si>
    <t>Form.</t>
  </si>
  <si>
    <t>Product/AI</t>
  </si>
  <si>
    <t>Applic.</t>
  </si>
  <si>
    <t>Name</t>
  </si>
  <si>
    <t>Type</t>
  </si>
  <si>
    <t>Conc.</t>
  </si>
  <si>
    <t>Rate</t>
  </si>
  <si>
    <t>Rate Unit</t>
  </si>
  <si>
    <t>Code</t>
  </si>
  <si>
    <t>Timing</t>
  </si>
  <si>
    <t>DISCOVER 2 EC</t>
  </si>
  <si>
    <t>EC</t>
  </si>
  <si>
    <t>GA/Ha</t>
  </si>
  <si>
    <t>B</t>
  </si>
  <si>
    <t>EAPOWE [PLAN]</t>
  </si>
  <si>
    <t>ADDITIVE DSV</t>
  </si>
  <si>
    <t>%V/V</t>
  </si>
  <si>
    <t>WARRIOR W/ ZEON 1 CS</t>
  </si>
  <si>
    <t>CS</t>
  </si>
  <si>
    <t>E</t>
  </si>
  <si>
    <t>FRECHO [INSE]</t>
  </si>
  <si>
    <t>TILT 3.6 EC</t>
  </si>
  <si>
    <t>C</t>
  </si>
  <si>
    <t>POINFC [FUNG]</t>
  </si>
  <si>
    <t>QUADRIS 2.08 SC (YF10698)</t>
  </si>
  <si>
    <t>SC</t>
  </si>
  <si>
    <t>28 0 0</t>
  </si>
  <si>
    <t>AL</t>
  </si>
  <si>
    <t>DIVIDEND XTREME 0.96 FS</t>
  </si>
  <si>
    <t>FS</t>
  </si>
  <si>
    <t>GA/100KgSeed</t>
  </si>
  <si>
    <t>A</t>
  </si>
  <si>
    <t>00 [PLAN]</t>
  </si>
  <si>
    <t>CRUISER 600 FS</t>
  </si>
  <si>
    <t>D</t>
  </si>
  <si>
    <t>TILT 428 EC</t>
  </si>
  <si>
    <t>PUMA 120 EC</t>
  </si>
  <si>
    <t>LORSBAN  4 EC</t>
  </si>
  <si>
    <t xml:space="preserve">  Size, Dry Form. Unit: %, Treated Plot Size Width: 20 feet, Treated Plot Size Length: 50 feet, Application</t>
  </si>
  <si>
    <t xml:space="preserve">  Volume: 20 gal/ac, Mix Size: 2 liters, Format Definitions: Novartis.DEF, Novartis.FRM</t>
  </si>
  <si>
    <t>Product quantities required for listed treatments and applications in one trial:</t>
  </si>
  <si>
    <t>Amount*</t>
  </si>
  <si>
    <t>Unit</t>
  </si>
  <si>
    <t>Treatment/Product Name</t>
  </si>
  <si>
    <t>ml</t>
  </si>
  <si>
    <t>DISCOVER 2 EC 240 EC</t>
  </si>
  <si>
    <t>ADDITIVE DSV  00</t>
  </si>
  <si>
    <t>WARRIOR W/ ZEON 1 CS 120 CS</t>
  </si>
  <si>
    <t>TILT 3.6 EC 428 EC</t>
  </si>
  <si>
    <t>QUADRIS 2.08 SC (YF10698) 250 SC</t>
  </si>
  <si>
    <t>28 0 0  AL</t>
  </si>
  <si>
    <t>TILT 428 EC 428 EC</t>
  </si>
  <si>
    <t>PUMA 120 EC 120 EC</t>
  </si>
  <si>
    <t>LORSBAN  4 EC 480 EC</t>
  </si>
  <si>
    <t>* 'Per area' calculations based on spray volume= 20 gal/ac, mix size= 2 liters (mix size basis).</t>
  </si>
  <si>
    <t>* 'Per volume' calculations use spray volume= 20 gal/ac, mix size= 2 liters.</t>
  </si>
  <si>
    <t>* Adjusted for number of applications in treatment list.</t>
  </si>
  <si>
    <t>Platte</t>
  </si>
  <si>
    <t>Knudson</t>
  </si>
  <si>
    <t>STAND</t>
  </si>
  <si>
    <t>%</t>
  </si>
  <si>
    <t>E. MILK</t>
  </si>
  <si>
    <t>L. MIK</t>
  </si>
  <si>
    <t>JULY 19</t>
  </si>
  <si>
    <t>JULY 26</t>
  </si>
  <si>
    <t>STRIPE RUST %</t>
  </si>
  <si>
    <t xml:space="preserve">YIELD </t>
  </si>
  <si>
    <t>bu/A</t>
  </si>
  <si>
    <t>Ton/Ha</t>
  </si>
  <si>
    <t>PLANT</t>
  </si>
  <si>
    <t>Gram/Plot</t>
  </si>
  <si>
    <t xml:space="preserve">TABLE 02XMC_SYNG_CS150A.  STRIPE RUST PERCENT (%) AND YIELD OF SPRING WHEAT 'PLATTE' AND 'KNUDSON' PLOTS OF </t>
  </si>
  <si>
    <t xml:space="preserve">18 SEED AND FOLIAR SPRAY TREATMENTS, RECORDED ON THE INDICATED DATES AND GROWTH STAGES AT THE WHITLOW </t>
  </si>
  <si>
    <t>FARM, NEAR PULLMAN, WA. 2002*</t>
  </si>
  <si>
    <t>TREATMENT**</t>
  </si>
  <si>
    <r>
      <t xml:space="preserve">*  </t>
    </r>
    <r>
      <rPr>
        <b/>
        <sz val="10"/>
        <rFont val="Arial"/>
        <family val="2"/>
      </rPr>
      <t xml:space="preserve">THE EXPERIMENTAL PLOTS WERE PLANTED ON 30 APRIL 2002.  THE FIELD WAS PLANTED WITH LENTILES IN 2001. </t>
    </r>
  </si>
  <si>
    <t xml:space="preserve">   THE FIELD WAS CULTIVATED IN THE SAME WAY AS OUR OTHER FIELD EXPERIMENTS.  THE FIELD WAS APPLIED WITH </t>
  </si>
  <si>
    <t xml:space="preserve">   NITRATE FERTILIZER (34-0-0) AT 60 LB/A BEFORE SEEDING.  THE BROADLEAF HERBICIDE BRONATE WAS APPLIED </t>
  </si>
  <si>
    <t>** THE TREATMENTS ARE SHOWN IN THE NEXT SHEET, EXCEPT THAT THE INCESTICIDE WARROR WAS NOT USED.</t>
  </si>
  <si>
    <t xml:space="preserve">   ON 3 JUNE AT THE INSTRUCTED RATE OF 560 G AI/HA.  THE PLOT SIZE WAS 4.4 x 26.5 FT.</t>
  </si>
  <si>
    <t xml:space="preserve">    THE FOLIAR FUNGICIDES TILT AND QUADRIS WERE SPRAYED ON 26 JUNE WHEN BOTH PLATTE AND KNUDSON WERE IN </t>
  </si>
  <si>
    <t xml:space="preserve">    EARLY BOOT AND FLAG LEAF FULLY DEVELOPED.  STRIPE RUST WAS ABOUT 1% ON BOTH CULTIVARS.  AT THE TIME OF </t>
  </si>
  <si>
    <t xml:space="preserve">    SPRAYING FUNGICIDES, THE TEMPERATURE WAS 89 F, WIND AT 0-2 MPH S.  THE FERTILIZER "28 0 0" WAS SPRAYED </t>
  </si>
  <si>
    <t xml:space="preserve">    ON 27 JUNE.  tHE TEMPERATURE WAS 90 F. THE FERTILIZER SPRAY CAUSED 10-15% BURN ON FLAG LEAF IN EVERY PLOT.  </t>
  </si>
  <si>
    <t xml:space="preserve">    THE SPRAY TIME WAS ABOUT ONE WEEK LATER THAN IT SHOULD BE.</t>
  </si>
  <si>
    <t xml:space="preserve">  Replications: 4, Untreated Treatments: 9, Design: Randomized Complete Block, Treatment Units: Treated Plot</t>
  </si>
  <si>
    <t>TABLE SYNGENTA_CS150A.  TREATMENTS AND INSTRUCTIONS FOR THE SYNGENTA PROJECT CS150A, 2002</t>
  </si>
  <si>
    <t>MEAN</t>
  </si>
  <si>
    <t>a</t>
  </si>
  <si>
    <t>b</t>
  </si>
  <si>
    <t>c</t>
  </si>
  <si>
    <t>d</t>
  </si>
  <si>
    <t>e</t>
  </si>
  <si>
    <t>EARLY MILK</t>
  </si>
  <si>
    <t>LATE MILK</t>
  </si>
  <si>
    <t>(Ton/Ha)</t>
  </si>
  <si>
    <t xml:space="preserve">TABLE XMC02_SYNCS150A_SUM.  MEAN STRIPE RUST SEVERITY (%) AND YIELD (TON/HA) OF SPRING WHEAT CULTIVARS </t>
  </si>
  <si>
    <t xml:space="preserve">PLATTE' AND 'KNUDSON' IN EXPERIMENTAL PLOTS TREATED WITH VARIOUS COMBINATIONS OF SEED TREATMENTS AND  </t>
  </si>
  <si>
    <t>FOLIAR APPLICATIONS FUNGICIDES NEAR PULLMAN WA, 2002*</t>
  </si>
  <si>
    <t xml:space="preserve">*  FOR THE PLOT PREPARATION, TIME AND CONDITIONS OF FUNGICIDE, HERBICIDE APPLICATIONS, REFER </t>
  </si>
  <si>
    <t xml:space="preserve">   TO THE HEADING AND FOOTNOTES OF THE DATA FILE OF PREVIOUS WORK SHEET.</t>
  </si>
  <si>
    <t>** FOR TREATMENTS, REFER TO THE INSTRUCTION FILE OF THE NEXT WORK SHEET.</t>
  </si>
  <si>
    <t xml:space="preserve">   DONE WITH THE DONCAN'S TEST.  MEANS FOLLOWED BY DIFFERENT LETTERS WERE SIGNIFICANTLY DIFFERENT AT P = 0.05.</t>
  </si>
  <si>
    <t>STRIPE RUST (%)***</t>
  </si>
  <si>
    <t xml:space="preserve">YIELD*** </t>
  </si>
  <si>
    <t xml:space="preserve">***  THE ANALYSIS OF VARIANCE PROCEDURE IN THE SAS PROGRAM WAS USED TO ANALYZED THE DATA.  THE RANKS WERE </t>
  </si>
  <si>
    <t>DISCOVER</t>
  </si>
  <si>
    <t>ADDITIVE</t>
  </si>
  <si>
    <t>TILT</t>
  </si>
  <si>
    <t>QUADRIS 2.08</t>
  </si>
  <si>
    <t>DIVIDEND</t>
  </si>
  <si>
    <t>CRUISER 600</t>
  </si>
  <si>
    <t>PUMA</t>
  </si>
  <si>
    <t>2 EC 240</t>
  </si>
  <si>
    <t xml:space="preserve">DSV 00 </t>
  </si>
  <si>
    <t>3.6 EC 428</t>
  </si>
  <si>
    <t>SC (YF10698) 250</t>
  </si>
  <si>
    <t xml:space="preserve">XTREME </t>
  </si>
  <si>
    <t>FS 600</t>
  </si>
  <si>
    <t xml:space="preserve">120 EC </t>
  </si>
  <si>
    <t>70 GA/HA</t>
  </si>
  <si>
    <t>01 %V/V</t>
  </si>
  <si>
    <t>126 GA/HA</t>
  </si>
  <si>
    <t>73 GA/HA</t>
  </si>
  <si>
    <t>33 %V/V</t>
  </si>
  <si>
    <t>0.96 FS 115</t>
  </si>
  <si>
    <t>39 GA/100KgSEED</t>
  </si>
  <si>
    <t>92 GA/HA</t>
  </si>
  <si>
    <t>TRT</t>
  </si>
  <si>
    <t>B EAPOWE</t>
  </si>
  <si>
    <t>C POINFC</t>
  </si>
  <si>
    <t>15 GA/100KgSEED</t>
  </si>
  <si>
    <t>A 00</t>
  </si>
  <si>
    <t>+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</si>
</sst>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6"/>
      <name val="Arial"/>
      <family val="2"/>
    </font>
    <font>
      <b/>
      <sz val="9"/>
      <name val="Geneva"/>
      <family val="0"/>
    </font>
    <font>
      <b/>
      <sz val="10"/>
      <color indexed="8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164" fontId="6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 quotePrefix="1">
      <alignment horizontal="center"/>
    </xf>
    <xf numFmtId="164" fontId="7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9" xfId="0" applyFont="1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64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2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16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 quotePrefix="1">
      <alignment horizontal="center"/>
    </xf>
    <xf numFmtId="2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 quotePrefix="1">
      <alignment horizontal="center"/>
    </xf>
    <xf numFmtId="0" fontId="10" fillId="0" borderId="37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 quotePrefix="1">
      <alignment horizontal="center"/>
    </xf>
    <xf numFmtId="2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1" fillId="0" borderId="13" xfId="0" applyNumberFormat="1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6" fontId="11" fillId="0" borderId="22" xfId="0" applyNumberFormat="1" applyFont="1" applyBorder="1" applyAlignment="1">
      <alignment horizontal="left"/>
    </xf>
    <xf numFmtId="166" fontId="11" fillId="0" borderId="20" xfId="0" applyNumberFormat="1" applyFont="1" applyBorder="1" applyAlignment="1">
      <alignment horizontal="left"/>
    </xf>
    <xf numFmtId="166" fontId="11" fillId="0" borderId="2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C9" sqref="C9"/>
    </sheetView>
  </sheetViews>
  <sheetFormatPr defaultColWidth="9.140625" defaultRowHeight="12.75"/>
  <cols>
    <col min="1" max="1" width="11.8515625" style="55" customWidth="1"/>
    <col min="2" max="2" width="14.28125" style="4" customWidth="1"/>
    <col min="3" max="3" width="9.57421875" style="4" customWidth="1"/>
    <col min="4" max="4" width="9.8515625" style="4" customWidth="1"/>
    <col min="5" max="5" width="9.00390625" style="8" customWidth="1"/>
    <col min="6" max="6" width="10.421875" style="11" customWidth="1"/>
    <col min="7" max="7" width="12.28125" style="11" customWidth="1"/>
    <col min="8" max="8" width="14.421875" style="11" customWidth="1"/>
    <col min="9" max="9" width="13.00390625" style="11" customWidth="1"/>
    <col min="10" max="10" width="12.140625" style="8" customWidth="1"/>
    <col min="11" max="11" width="9.140625" style="5" customWidth="1"/>
  </cols>
  <sheetData>
    <row r="1" spans="1:2" ht="12.75">
      <c r="A1" s="28" t="s">
        <v>76</v>
      </c>
      <c r="B1" s="56"/>
    </row>
    <row r="2" ht="12.75">
      <c r="A2" s="28" t="s">
        <v>77</v>
      </c>
    </row>
    <row r="3" ht="12.75">
      <c r="A3" s="28" t="s">
        <v>78</v>
      </c>
    </row>
    <row r="4" ht="13.5" thickBot="1"/>
    <row r="5" spans="1:10" ht="12.75">
      <c r="A5" s="41"/>
      <c r="B5" s="42"/>
      <c r="C5" s="42"/>
      <c r="D5" s="42"/>
      <c r="E5" s="46" t="s">
        <v>74</v>
      </c>
      <c r="F5" s="188" t="s">
        <v>70</v>
      </c>
      <c r="G5" s="189"/>
      <c r="H5" s="51"/>
      <c r="I5" s="52"/>
      <c r="J5" s="53"/>
    </row>
    <row r="6" spans="1:10" ht="12.75">
      <c r="A6" s="57"/>
      <c r="B6" s="19"/>
      <c r="C6" s="19"/>
      <c r="D6" s="19"/>
      <c r="E6" s="47" t="s">
        <v>64</v>
      </c>
      <c r="F6" s="49" t="s">
        <v>68</v>
      </c>
      <c r="G6" s="49" t="s">
        <v>69</v>
      </c>
      <c r="H6" s="190" t="s">
        <v>71</v>
      </c>
      <c r="I6" s="191"/>
      <c r="J6" s="192"/>
    </row>
    <row r="7" spans="1:10" ht="13.5" thickBot="1">
      <c r="A7" s="58" t="s">
        <v>0</v>
      </c>
      <c r="B7" s="43" t="s">
        <v>79</v>
      </c>
      <c r="C7" s="44" t="s">
        <v>1</v>
      </c>
      <c r="D7" s="45" t="s">
        <v>2</v>
      </c>
      <c r="E7" s="48" t="s">
        <v>65</v>
      </c>
      <c r="F7" s="50" t="s">
        <v>66</v>
      </c>
      <c r="G7" s="44" t="s">
        <v>67</v>
      </c>
      <c r="H7" s="34" t="s">
        <v>75</v>
      </c>
      <c r="I7" s="34" t="s">
        <v>72</v>
      </c>
      <c r="J7" s="40" t="s">
        <v>73</v>
      </c>
    </row>
    <row r="8" spans="1:10" ht="12.75">
      <c r="A8" s="211" t="s">
        <v>62</v>
      </c>
      <c r="B8" s="2">
        <v>1</v>
      </c>
      <c r="C8" s="3">
        <v>1</v>
      </c>
      <c r="D8" s="3">
        <v>101</v>
      </c>
      <c r="E8" s="10">
        <v>100</v>
      </c>
      <c r="F8" s="26">
        <v>1</v>
      </c>
      <c r="G8" s="3">
        <v>1</v>
      </c>
      <c r="H8" s="3">
        <v>4108</v>
      </c>
      <c r="I8" s="3">
        <f>H8/454/60/0.002676767</f>
        <v>56.33947064860791</v>
      </c>
      <c r="J8" s="38">
        <f>H8/1000/1000/0.001083711</f>
        <v>3.7906785111528807</v>
      </c>
    </row>
    <row r="9" spans="1:10" ht="12.75">
      <c r="A9" s="212" t="s">
        <v>62</v>
      </c>
      <c r="B9" s="17">
        <v>2</v>
      </c>
      <c r="C9" s="1">
        <v>1</v>
      </c>
      <c r="D9" s="1">
        <v>102</v>
      </c>
      <c r="E9" s="9">
        <v>100</v>
      </c>
      <c r="F9" s="1">
        <v>0</v>
      </c>
      <c r="G9" s="1">
        <v>0</v>
      </c>
      <c r="H9" s="1">
        <v>4836</v>
      </c>
      <c r="I9" s="1">
        <f aca="true" t="shared" si="0" ref="I9:I72">H9/454/60/0.002676767</f>
        <v>66.32368063696882</v>
      </c>
      <c r="J9" s="32">
        <f aca="true" t="shared" si="1" ref="J9:J72">H9/1000/1000/0.001083711</f>
        <v>4.462444323255923</v>
      </c>
    </row>
    <row r="10" spans="1:10" ht="12.75">
      <c r="A10" s="212" t="s">
        <v>62</v>
      </c>
      <c r="B10" s="17">
        <v>3</v>
      </c>
      <c r="C10" s="1">
        <v>1</v>
      </c>
      <c r="D10" s="1">
        <v>103</v>
      </c>
      <c r="E10" s="9">
        <v>100</v>
      </c>
      <c r="F10" s="1">
        <v>0</v>
      </c>
      <c r="G10" s="7">
        <v>0</v>
      </c>
      <c r="H10" s="7">
        <v>5151</v>
      </c>
      <c r="I10" s="1">
        <f t="shared" si="0"/>
        <v>70.64377149731727</v>
      </c>
      <c r="J10" s="32">
        <f t="shared" si="1"/>
        <v>4.753112222723586</v>
      </c>
    </row>
    <row r="11" spans="1:10" ht="12.75">
      <c r="A11" s="212" t="s">
        <v>62</v>
      </c>
      <c r="B11" s="17">
        <v>4</v>
      </c>
      <c r="C11" s="1">
        <v>1</v>
      </c>
      <c r="D11" s="1">
        <v>104</v>
      </c>
      <c r="E11" s="9">
        <v>100</v>
      </c>
      <c r="F11" s="1">
        <v>0</v>
      </c>
      <c r="G11" s="1">
        <v>0</v>
      </c>
      <c r="H11" s="1">
        <v>5213</v>
      </c>
      <c r="I11" s="1">
        <f t="shared" si="0"/>
        <v>71.49407509522713</v>
      </c>
      <c r="J11" s="32">
        <f t="shared" si="1"/>
        <v>4.810323047380713</v>
      </c>
    </row>
    <row r="12" spans="1:10" ht="12.75">
      <c r="A12" s="212" t="s">
        <v>62</v>
      </c>
      <c r="B12" s="17">
        <v>5</v>
      </c>
      <c r="C12" s="1">
        <v>1</v>
      </c>
      <c r="D12" s="1">
        <v>105</v>
      </c>
      <c r="E12" s="9">
        <v>100</v>
      </c>
      <c r="F12" s="1">
        <v>0</v>
      </c>
      <c r="G12" s="1">
        <v>0</v>
      </c>
      <c r="H12" s="1">
        <v>5263</v>
      </c>
      <c r="I12" s="1">
        <f t="shared" si="0"/>
        <v>72.17980380321895</v>
      </c>
      <c r="J12" s="32">
        <f t="shared" si="1"/>
        <v>4.856460809200978</v>
      </c>
    </row>
    <row r="13" spans="1:10" ht="12.75">
      <c r="A13" s="212" t="s">
        <v>62</v>
      </c>
      <c r="B13" s="17">
        <v>6</v>
      </c>
      <c r="C13" s="1">
        <v>1</v>
      </c>
      <c r="D13" s="1">
        <v>106</v>
      </c>
      <c r="E13" s="9">
        <v>100</v>
      </c>
      <c r="F13" s="1">
        <v>0</v>
      </c>
      <c r="G13" s="1">
        <v>0</v>
      </c>
      <c r="H13" s="1">
        <v>4880</v>
      </c>
      <c r="I13" s="1">
        <f t="shared" si="0"/>
        <v>66.92712190000161</v>
      </c>
      <c r="J13" s="32">
        <f t="shared" si="1"/>
        <v>4.503045553657755</v>
      </c>
    </row>
    <row r="14" spans="1:10" ht="12.75">
      <c r="A14" s="212" t="s">
        <v>62</v>
      </c>
      <c r="B14" s="17">
        <v>7</v>
      </c>
      <c r="C14" s="1">
        <v>1</v>
      </c>
      <c r="D14" s="1">
        <v>107</v>
      </c>
      <c r="E14" s="9">
        <v>100</v>
      </c>
      <c r="F14" s="1">
        <v>0</v>
      </c>
      <c r="G14" s="1">
        <v>0</v>
      </c>
      <c r="H14" s="1">
        <v>4853</v>
      </c>
      <c r="I14" s="1">
        <f t="shared" si="0"/>
        <v>66.55682839768603</v>
      </c>
      <c r="J14" s="32">
        <f t="shared" si="1"/>
        <v>4.478131162274813</v>
      </c>
    </row>
    <row r="15" spans="1:10" ht="12.75">
      <c r="A15" s="212" t="s">
        <v>62</v>
      </c>
      <c r="B15" s="17">
        <v>8</v>
      </c>
      <c r="C15" s="1">
        <v>1</v>
      </c>
      <c r="D15" s="1">
        <v>108</v>
      </c>
      <c r="E15" s="9">
        <v>100</v>
      </c>
      <c r="F15" s="1">
        <v>0</v>
      </c>
      <c r="G15" s="1">
        <v>0</v>
      </c>
      <c r="H15" s="1">
        <v>4678</v>
      </c>
      <c r="I15" s="1">
        <f t="shared" si="0"/>
        <v>64.15677791971466</v>
      </c>
      <c r="J15" s="32">
        <f t="shared" si="1"/>
        <v>4.316648995903889</v>
      </c>
    </row>
    <row r="16" spans="1:10" ht="12.75">
      <c r="A16" s="212" t="s">
        <v>62</v>
      </c>
      <c r="B16" s="17">
        <v>9</v>
      </c>
      <c r="C16" s="1">
        <v>1</v>
      </c>
      <c r="D16" s="1">
        <v>109</v>
      </c>
      <c r="E16" s="9">
        <v>100</v>
      </c>
      <c r="F16" s="6">
        <v>0</v>
      </c>
      <c r="G16" s="1">
        <v>0</v>
      </c>
      <c r="H16" s="1">
        <v>4412</v>
      </c>
      <c r="I16" s="1">
        <f t="shared" si="0"/>
        <v>60.50870119319818</v>
      </c>
      <c r="J16" s="32">
        <f t="shared" si="1"/>
        <v>4.071196103020085</v>
      </c>
    </row>
    <row r="17" spans="1:10" ht="12.75">
      <c r="A17" s="212" t="s">
        <v>63</v>
      </c>
      <c r="B17" s="17">
        <v>10</v>
      </c>
      <c r="C17" s="1">
        <v>1</v>
      </c>
      <c r="D17" s="1">
        <v>110</v>
      </c>
      <c r="E17" s="9">
        <v>100</v>
      </c>
      <c r="F17" s="1">
        <v>20</v>
      </c>
      <c r="G17" s="1">
        <v>40</v>
      </c>
      <c r="H17" s="1">
        <v>3566</v>
      </c>
      <c r="I17" s="1">
        <f t="shared" si="0"/>
        <v>48.90617145397659</v>
      </c>
      <c r="J17" s="32">
        <f t="shared" si="1"/>
        <v>3.2905451730212203</v>
      </c>
    </row>
    <row r="18" spans="1:10" ht="12.75">
      <c r="A18" s="212" t="s">
        <v>63</v>
      </c>
      <c r="B18" s="17">
        <v>11</v>
      </c>
      <c r="C18" s="1">
        <v>1</v>
      </c>
      <c r="D18" s="1">
        <v>111</v>
      </c>
      <c r="E18" s="9">
        <v>100</v>
      </c>
      <c r="F18" s="6">
        <v>0</v>
      </c>
      <c r="G18" s="1">
        <v>1</v>
      </c>
      <c r="H18" s="1">
        <v>3649</v>
      </c>
      <c r="I18" s="1">
        <f t="shared" si="0"/>
        <v>50.044481109243</v>
      </c>
      <c r="J18" s="32">
        <f t="shared" si="1"/>
        <v>3.3671338576428584</v>
      </c>
    </row>
    <row r="19" spans="1:10" ht="12.75">
      <c r="A19" s="212" t="s">
        <v>63</v>
      </c>
      <c r="B19" s="17">
        <v>12</v>
      </c>
      <c r="C19" s="1">
        <v>1</v>
      </c>
      <c r="D19" s="1">
        <v>112</v>
      </c>
      <c r="E19" s="9">
        <v>100</v>
      </c>
      <c r="F19" s="1">
        <v>40</v>
      </c>
      <c r="G19" s="1">
        <v>70</v>
      </c>
      <c r="H19" s="1">
        <v>3597</v>
      </c>
      <c r="I19" s="1">
        <f t="shared" si="0"/>
        <v>49.33132325293151</v>
      </c>
      <c r="J19" s="32">
        <f t="shared" si="1"/>
        <v>3.3191505853497842</v>
      </c>
    </row>
    <row r="20" spans="1:10" ht="12.75">
      <c r="A20" s="212" t="s">
        <v>63</v>
      </c>
      <c r="B20" s="17">
        <v>13</v>
      </c>
      <c r="C20" s="1">
        <v>1</v>
      </c>
      <c r="D20" s="1">
        <v>113</v>
      </c>
      <c r="E20" s="9">
        <v>100</v>
      </c>
      <c r="F20" s="6">
        <v>0</v>
      </c>
      <c r="G20" s="7">
        <v>0</v>
      </c>
      <c r="H20" s="7">
        <v>3852</v>
      </c>
      <c r="I20" s="1">
        <f t="shared" si="0"/>
        <v>52.828539663689796</v>
      </c>
      <c r="J20" s="32">
        <f t="shared" si="1"/>
        <v>3.55445317063313</v>
      </c>
    </row>
    <row r="21" spans="1:10" ht="12.75">
      <c r="A21" s="212" t="s">
        <v>63</v>
      </c>
      <c r="B21" s="17">
        <v>14</v>
      </c>
      <c r="C21" s="1">
        <v>1</v>
      </c>
      <c r="D21" s="1">
        <v>114</v>
      </c>
      <c r="E21" s="9">
        <v>100</v>
      </c>
      <c r="F21" s="1">
        <v>0</v>
      </c>
      <c r="G21" s="1">
        <v>1</v>
      </c>
      <c r="H21" s="1">
        <v>4026</v>
      </c>
      <c r="I21" s="1">
        <f t="shared" si="0"/>
        <v>55.21487556750133</v>
      </c>
      <c r="J21" s="32">
        <f t="shared" si="1"/>
        <v>3.7150125817676485</v>
      </c>
    </row>
    <row r="22" spans="1:10" ht="12.75">
      <c r="A22" s="212" t="s">
        <v>63</v>
      </c>
      <c r="B22" s="17">
        <v>15</v>
      </c>
      <c r="C22" s="1">
        <v>1</v>
      </c>
      <c r="D22" s="1">
        <v>115</v>
      </c>
      <c r="E22" s="9">
        <v>100</v>
      </c>
      <c r="F22" s="6">
        <v>0</v>
      </c>
      <c r="G22" s="1">
        <v>1</v>
      </c>
      <c r="H22" s="1">
        <v>3914</v>
      </c>
      <c r="I22" s="1">
        <f t="shared" si="0"/>
        <v>53.67884326159966</v>
      </c>
      <c r="J22" s="32">
        <f t="shared" si="1"/>
        <v>3.6116639952902574</v>
      </c>
    </row>
    <row r="23" spans="1:10" ht="12.75">
      <c r="A23" s="212" t="s">
        <v>63</v>
      </c>
      <c r="B23" s="17">
        <v>16</v>
      </c>
      <c r="C23" s="1">
        <v>1</v>
      </c>
      <c r="D23" s="1">
        <v>116</v>
      </c>
      <c r="E23" s="9">
        <v>100</v>
      </c>
      <c r="F23" s="1">
        <v>0</v>
      </c>
      <c r="G23" s="1">
        <v>1</v>
      </c>
      <c r="H23" s="1">
        <v>4403</v>
      </c>
      <c r="I23" s="1">
        <f t="shared" si="0"/>
        <v>60.38527002575966</v>
      </c>
      <c r="J23" s="32">
        <f t="shared" si="1"/>
        <v>4.062891305892438</v>
      </c>
    </row>
    <row r="24" spans="1:10" ht="12.75">
      <c r="A24" s="212" t="s">
        <v>63</v>
      </c>
      <c r="B24" s="17">
        <v>17</v>
      </c>
      <c r="C24" s="1">
        <v>1</v>
      </c>
      <c r="D24" s="1">
        <v>117</v>
      </c>
      <c r="E24" s="9">
        <v>100</v>
      </c>
      <c r="F24" s="6">
        <v>0</v>
      </c>
      <c r="G24" s="1">
        <v>0</v>
      </c>
      <c r="H24" s="1">
        <v>3809</v>
      </c>
      <c r="I24" s="1">
        <f t="shared" si="0"/>
        <v>52.238812974816824</v>
      </c>
      <c r="J24" s="32">
        <f t="shared" si="1"/>
        <v>3.5147746954677035</v>
      </c>
    </row>
    <row r="25" spans="1:10" ht="12.75">
      <c r="A25" s="212" t="s">
        <v>63</v>
      </c>
      <c r="B25" s="17">
        <v>18</v>
      </c>
      <c r="C25" s="1">
        <v>1</v>
      </c>
      <c r="D25" s="1">
        <v>118</v>
      </c>
      <c r="E25" s="9">
        <v>100</v>
      </c>
      <c r="F25" s="1">
        <v>70</v>
      </c>
      <c r="G25" s="1">
        <v>90</v>
      </c>
      <c r="H25" s="1">
        <v>3725</v>
      </c>
      <c r="I25" s="1">
        <f t="shared" si="0"/>
        <v>51.08678874539058</v>
      </c>
      <c r="J25" s="32">
        <f t="shared" si="1"/>
        <v>3.43726325560966</v>
      </c>
    </row>
    <row r="26" spans="1:10" ht="12.75">
      <c r="A26" s="212" t="s">
        <v>63</v>
      </c>
      <c r="B26" s="17">
        <v>18</v>
      </c>
      <c r="C26" s="1">
        <v>2</v>
      </c>
      <c r="D26" s="1">
        <v>201</v>
      </c>
      <c r="E26" s="9">
        <v>90</v>
      </c>
      <c r="F26" s="1">
        <v>10</v>
      </c>
      <c r="G26" s="7">
        <v>20</v>
      </c>
      <c r="H26" s="1">
        <v>2607</v>
      </c>
      <c r="I26" s="1">
        <f t="shared" si="0"/>
        <v>35.75389483469349</v>
      </c>
      <c r="J26" s="32">
        <f t="shared" si="1"/>
        <v>2.4056229013085595</v>
      </c>
    </row>
    <row r="27" spans="1:10" ht="12.75">
      <c r="A27" s="212" t="s">
        <v>63</v>
      </c>
      <c r="B27" s="17">
        <v>16</v>
      </c>
      <c r="C27" s="1">
        <v>2</v>
      </c>
      <c r="D27" s="1">
        <v>202</v>
      </c>
      <c r="E27" s="9">
        <v>90</v>
      </c>
      <c r="F27" s="1">
        <v>0</v>
      </c>
      <c r="G27" s="1">
        <v>0</v>
      </c>
      <c r="H27" s="1">
        <v>3399</v>
      </c>
      <c r="I27" s="1">
        <f t="shared" si="0"/>
        <v>46.615837569283904</v>
      </c>
      <c r="J27" s="32">
        <f t="shared" si="1"/>
        <v>3.1364450485415394</v>
      </c>
    </row>
    <row r="28" spans="1:10" ht="12.75">
      <c r="A28" s="212" t="s">
        <v>63</v>
      </c>
      <c r="B28" s="17">
        <v>14</v>
      </c>
      <c r="C28" s="1">
        <v>2</v>
      </c>
      <c r="D28" s="1">
        <v>203</v>
      </c>
      <c r="E28" s="9">
        <v>95</v>
      </c>
      <c r="F28" s="1">
        <v>1</v>
      </c>
      <c r="G28" s="1">
        <v>1</v>
      </c>
      <c r="H28" s="1">
        <v>3690</v>
      </c>
      <c r="I28" s="1">
        <f t="shared" si="0"/>
        <v>50.6067786497963</v>
      </c>
      <c r="J28" s="32">
        <f t="shared" si="1"/>
        <v>3.404966822335475</v>
      </c>
    </row>
    <row r="29" spans="1:10" ht="12.75">
      <c r="A29" s="212" t="s">
        <v>63</v>
      </c>
      <c r="B29" s="17">
        <v>15</v>
      </c>
      <c r="C29" s="1">
        <v>2</v>
      </c>
      <c r="D29" s="1">
        <v>204</v>
      </c>
      <c r="E29" s="9">
        <v>100</v>
      </c>
      <c r="F29" s="1">
        <v>0</v>
      </c>
      <c r="G29" s="1">
        <v>0</v>
      </c>
      <c r="H29" s="1">
        <v>4656</v>
      </c>
      <c r="I29" s="1">
        <f t="shared" si="0"/>
        <v>63.85505728819825</v>
      </c>
      <c r="J29" s="32">
        <f t="shared" si="1"/>
        <v>4.296348380702973</v>
      </c>
    </row>
    <row r="30" spans="1:10" ht="12.75">
      <c r="A30" s="212" t="s">
        <v>63</v>
      </c>
      <c r="B30" s="17">
        <v>13</v>
      </c>
      <c r="C30" s="1">
        <v>2</v>
      </c>
      <c r="D30" s="1">
        <v>205</v>
      </c>
      <c r="E30" s="9">
        <v>100</v>
      </c>
      <c r="F30" s="1">
        <v>0</v>
      </c>
      <c r="G30" s="1">
        <v>0</v>
      </c>
      <c r="H30" s="1">
        <v>3969</v>
      </c>
      <c r="I30" s="1">
        <f t="shared" si="0"/>
        <v>54.43314484039065</v>
      </c>
      <c r="J30" s="32">
        <f t="shared" si="1"/>
        <v>3.662415533292547</v>
      </c>
    </row>
    <row r="31" spans="1:10" ht="12.75">
      <c r="A31" s="212" t="s">
        <v>63</v>
      </c>
      <c r="B31" s="17">
        <v>17</v>
      </c>
      <c r="C31" s="1">
        <v>2</v>
      </c>
      <c r="D31" s="1">
        <v>206</v>
      </c>
      <c r="E31" s="9">
        <v>100</v>
      </c>
      <c r="F31" s="1">
        <v>0</v>
      </c>
      <c r="G31" s="1">
        <v>1</v>
      </c>
      <c r="H31" s="1">
        <v>4280</v>
      </c>
      <c r="I31" s="1">
        <f t="shared" si="0"/>
        <v>58.69837740409977</v>
      </c>
      <c r="J31" s="32">
        <f t="shared" si="1"/>
        <v>3.9493924118145887</v>
      </c>
    </row>
    <row r="32" spans="1:10" ht="12.75">
      <c r="A32" s="212" t="s">
        <v>63</v>
      </c>
      <c r="B32" s="17">
        <v>11</v>
      </c>
      <c r="C32" s="1">
        <v>2</v>
      </c>
      <c r="D32" s="1">
        <v>207</v>
      </c>
      <c r="E32" s="9">
        <v>100</v>
      </c>
      <c r="F32" s="1">
        <v>0</v>
      </c>
      <c r="G32" s="1">
        <v>0</v>
      </c>
      <c r="H32" s="1">
        <v>3493</v>
      </c>
      <c r="I32" s="1">
        <f t="shared" si="0"/>
        <v>47.90500754030853</v>
      </c>
      <c r="J32" s="32">
        <f t="shared" si="1"/>
        <v>3.2231840407636354</v>
      </c>
    </row>
    <row r="33" spans="1:10" ht="12.75">
      <c r="A33" s="212" t="s">
        <v>63</v>
      </c>
      <c r="B33" s="17">
        <v>12</v>
      </c>
      <c r="C33" s="1">
        <v>2</v>
      </c>
      <c r="D33" s="1">
        <v>208</v>
      </c>
      <c r="E33" s="9">
        <v>100</v>
      </c>
      <c r="F33" s="1">
        <v>40</v>
      </c>
      <c r="G33" s="1">
        <v>70</v>
      </c>
      <c r="H33" s="1">
        <v>3515</v>
      </c>
      <c r="I33" s="1">
        <f t="shared" si="0"/>
        <v>48.206728171824935</v>
      </c>
      <c r="J33" s="32">
        <f t="shared" si="1"/>
        <v>3.2434846559645516</v>
      </c>
    </row>
    <row r="34" spans="1:10" ht="12.75">
      <c r="A34" s="212" t="s">
        <v>63</v>
      </c>
      <c r="B34" s="17">
        <v>10</v>
      </c>
      <c r="C34" s="1">
        <v>2</v>
      </c>
      <c r="D34" s="1">
        <v>209</v>
      </c>
      <c r="E34" s="9">
        <v>100</v>
      </c>
      <c r="F34" s="1">
        <v>50</v>
      </c>
      <c r="G34" s="1">
        <v>70</v>
      </c>
      <c r="H34" s="1">
        <v>3493</v>
      </c>
      <c r="I34" s="1">
        <f t="shared" si="0"/>
        <v>47.90500754030853</v>
      </c>
      <c r="J34" s="32">
        <f t="shared" si="1"/>
        <v>3.2231840407636354</v>
      </c>
    </row>
    <row r="35" spans="1:10" ht="12.75">
      <c r="A35" s="212" t="s">
        <v>62</v>
      </c>
      <c r="B35" s="17">
        <v>7</v>
      </c>
      <c r="C35" s="1">
        <v>2</v>
      </c>
      <c r="D35" s="1">
        <v>210</v>
      </c>
      <c r="E35" s="9">
        <v>100</v>
      </c>
      <c r="F35" s="1">
        <v>0</v>
      </c>
      <c r="G35" s="1">
        <v>0</v>
      </c>
      <c r="H35" s="1">
        <v>4951</v>
      </c>
      <c r="I35" s="1">
        <f t="shared" si="0"/>
        <v>67.90085666535</v>
      </c>
      <c r="J35" s="32">
        <f t="shared" si="1"/>
        <v>4.56856117544253</v>
      </c>
    </row>
    <row r="36" spans="1:10" ht="12.75">
      <c r="A36" s="212" t="s">
        <v>62</v>
      </c>
      <c r="B36" s="17">
        <v>4</v>
      </c>
      <c r="C36" s="1">
        <v>2</v>
      </c>
      <c r="D36" s="1">
        <v>211</v>
      </c>
      <c r="E36" s="9">
        <v>100</v>
      </c>
      <c r="F36" s="1">
        <v>0</v>
      </c>
      <c r="G36" s="7">
        <v>0</v>
      </c>
      <c r="H36" s="1">
        <v>5189</v>
      </c>
      <c r="I36" s="1">
        <f t="shared" si="0"/>
        <v>71.16492531539106</v>
      </c>
      <c r="J36" s="32">
        <f t="shared" si="1"/>
        <v>4.788176921706986</v>
      </c>
    </row>
    <row r="37" spans="1:10" ht="12.75">
      <c r="A37" s="212" t="s">
        <v>62</v>
      </c>
      <c r="B37" s="17">
        <v>9</v>
      </c>
      <c r="C37" s="1">
        <v>2</v>
      </c>
      <c r="D37" s="1">
        <v>212</v>
      </c>
      <c r="E37" s="9">
        <v>100</v>
      </c>
      <c r="F37" s="1">
        <v>0</v>
      </c>
      <c r="G37" s="1">
        <v>1</v>
      </c>
      <c r="H37" s="1">
        <v>4595</v>
      </c>
      <c r="I37" s="1">
        <f t="shared" si="0"/>
        <v>63.01846826444824</v>
      </c>
      <c r="J37" s="32">
        <f t="shared" si="1"/>
        <v>4.240060311282251</v>
      </c>
    </row>
    <row r="38" spans="1:10" ht="12.75">
      <c r="A38" s="212" t="s">
        <v>62</v>
      </c>
      <c r="B38" s="17">
        <v>2</v>
      </c>
      <c r="C38" s="1">
        <v>2</v>
      </c>
      <c r="D38" s="1">
        <v>213</v>
      </c>
      <c r="E38" s="9">
        <v>100</v>
      </c>
      <c r="F38" s="1">
        <v>0</v>
      </c>
      <c r="G38" s="1">
        <v>0</v>
      </c>
      <c r="H38" s="1">
        <v>4711</v>
      </c>
      <c r="I38" s="1">
        <f t="shared" si="0"/>
        <v>64.60935886698927</v>
      </c>
      <c r="J38" s="32">
        <f t="shared" si="1"/>
        <v>4.347099918705264</v>
      </c>
    </row>
    <row r="39" spans="1:10" ht="12.75">
      <c r="A39" s="212" t="s">
        <v>62</v>
      </c>
      <c r="B39" s="17">
        <v>6</v>
      </c>
      <c r="C39" s="1">
        <v>2</v>
      </c>
      <c r="D39" s="1">
        <v>214</v>
      </c>
      <c r="E39" s="9">
        <v>100</v>
      </c>
      <c r="F39" s="1">
        <v>0</v>
      </c>
      <c r="G39" s="1">
        <v>0</v>
      </c>
      <c r="H39" s="1">
        <v>4700</v>
      </c>
      <c r="I39" s="1">
        <f t="shared" si="0"/>
        <v>64.45849855123106</v>
      </c>
      <c r="J39" s="32">
        <f t="shared" si="1"/>
        <v>4.336949611104806</v>
      </c>
    </row>
    <row r="40" spans="1:10" ht="12.75">
      <c r="A40" s="212" t="s">
        <v>62</v>
      </c>
      <c r="B40" s="17">
        <v>1</v>
      </c>
      <c r="C40" s="1">
        <v>2</v>
      </c>
      <c r="D40" s="1">
        <v>215</v>
      </c>
      <c r="E40" s="9">
        <v>100</v>
      </c>
      <c r="F40" s="1">
        <v>0</v>
      </c>
      <c r="G40" s="1">
        <v>0</v>
      </c>
      <c r="H40" s="1">
        <v>4907</v>
      </c>
      <c r="I40" s="1">
        <f t="shared" si="0"/>
        <v>67.2974154023172</v>
      </c>
      <c r="J40" s="32">
        <f t="shared" si="1"/>
        <v>4.527959945040698</v>
      </c>
    </row>
    <row r="41" spans="1:10" ht="12.75">
      <c r="A41" s="212" t="s">
        <v>62</v>
      </c>
      <c r="B41" s="17">
        <v>3</v>
      </c>
      <c r="C41" s="1">
        <v>2</v>
      </c>
      <c r="D41" s="1">
        <v>216</v>
      </c>
      <c r="E41" s="9">
        <v>100</v>
      </c>
      <c r="F41" s="1">
        <v>0</v>
      </c>
      <c r="G41" s="1">
        <v>0</v>
      </c>
      <c r="H41" s="1">
        <v>5040</v>
      </c>
      <c r="I41" s="1">
        <f t="shared" si="0"/>
        <v>69.12145376557544</v>
      </c>
      <c r="J41" s="32">
        <f t="shared" si="1"/>
        <v>4.6506863914826</v>
      </c>
    </row>
    <row r="42" spans="1:10" ht="12.75">
      <c r="A42" s="212" t="s">
        <v>62</v>
      </c>
      <c r="B42" s="17">
        <v>5</v>
      </c>
      <c r="C42" s="1">
        <v>2</v>
      </c>
      <c r="D42" s="1">
        <v>217</v>
      </c>
      <c r="E42" s="9">
        <v>100</v>
      </c>
      <c r="F42" s="1">
        <v>0</v>
      </c>
      <c r="G42" s="1">
        <v>0</v>
      </c>
      <c r="H42" s="1">
        <v>5256</v>
      </c>
      <c r="I42" s="1">
        <f t="shared" si="0"/>
        <v>72.08380178410009</v>
      </c>
      <c r="J42" s="32">
        <f t="shared" si="1"/>
        <v>4.85000152254614</v>
      </c>
    </row>
    <row r="43" spans="1:10" ht="12.75">
      <c r="A43" s="212" t="s">
        <v>62</v>
      </c>
      <c r="B43" s="17">
        <v>8</v>
      </c>
      <c r="C43" s="1">
        <v>2</v>
      </c>
      <c r="D43" s="1">
        <v>218</v>
      </c>
      <c r="E43" s="9">
        <v>100</v>
      </c>
      <c r="F43" s="1">
        <v>0</v>
      </c>
      <c r="G43" s="1">
        <v>0</v>
      </c>
      <c r="H43" s="1">
        <v>5160</v>
      </c>
      <c r="I43" s="1">
        <f t="shared" si="0"/>
        <v>70.7672026647558</v>
      </c>
      <c r="J43" s="32">
        <f t="shared" si="1"/>
        <v>4.761417019851234</v>
      </c>
    </row>
    <row r="44" spans="1:10" ht="12.75">
      <c r="A44" s="212" t="s">
        <v>62</v>
      </c>
      <c r="B44" s="17">
        <v>6</v>
      </c>
      <c r="C44" s="1">
        <v>3</v>
      </c>
      <c r="D44" s="1">
        <v>301</v>
      </c>
      <c r="E44" s="9">
        <v>100</v>
      </c>
      <c r="F44" s="1">
        <v>0</v>
      </c>
      <c r="G44" s="1">
        <v>0</v>
      </c>
      <c r="H44" s="1">
        <v>3908</v>
      </c>
      <c r="I44" s="1">
        <f t="shared" si="0"/>
        <v>53.59655581664064</v>
      </c>
      <c r="J44" s="32">
        <f t="shared" si="1"/>
        <v>3.6061274638718257</v>
      </c>
    </row>
    <row r="45" spans="1:10" ht="12.75">
      <c r="A45" s="212" t="s">
        <v>62</v>
      </c>
      <c r="B45" s="17">
        <v>8</v>
      </c>
      <c r="C45" s="1">
        <v>3</v>
      </c>
      <c r="D45" s="1">
        <v>302</v>
      </c>
      <c r="E45" s="9">
        <v>100</v>
      </c>
      <c r="F45" s="1">
        <v>0</v>
      </c>
      <c r="G45" s="1">
        <v>0</v>
      </c>
      <c r="H45" s="1">
        <v>4032</v>
      </c>
      <c r="I45" s="1">
        <f t="shared" si="0"/>
        <v>55.297163012460345</v>
      </c>
      <c r="J45" s="32">
        <f t="shared" si="1"/>
        <v>3.72054911318608</v>
      </c>
    </row>
    <row r="46" spans="1:10" ht="12.75">
      <c r="A46" s="212" t="s">
        <v>62</v>
      </c>
      <c r="B46" s="17">
        <v>7</v>
      </c>
      <c r="C46" s="1">
        <v>3</v>
      </c>
      <c r="D46" s="1">
        <v>303</v>
      </c>
      <c r="E46" s="9">
        <v>100</v>
      </c>
      <c r="F46" s="1">
        <v>0</v>
      </c>
      <c r="G46" s="1">
        <v>0</v>
      </c>
      <c r="H46" s="1">
        <v>4453</v>
      </c>
      <c r="I46" s="1">
        <f t="shared" si="0"/>
        <v>61.07099873375146</v>
      </c>
      <c r="J46" s="32">
        <f t="shared" si="1"/>
        <v>4.109029067712703</v>
      </c>
    </row>
    <row r="47" spans="1:10" ht="12.75">
      <c r="A47" s="212" t="s">
        <v>62</v>
      </c>
      <c r="B47" s="17">
        <v>9</v>
      </c>
      <c r="C47" s="1">
        <v>3</v>
      </c>
      <c r="D47" s="1">
        <v>304</v>
      </c>
      <c r="E47" s="9">
        <v>100</v>
      </c>
      <c r="F47" s="1">
        <v>0</v>
      </c>
      <c r="G47" s="1">
        <v>0</v>
      </c>
      <c r="H47" s="1">
        <v>4634</v>
      </c>
      <c r="I47" s="1">
        <f t="shared" si="0"/>
        <v>63.55333665668186</v>
      </c>
      <c r="J47" s="32">
        <f t="shared" si="1"/>
        <v>4.2760477655020575</v>
      </c>
    </row>
    <row r="48" spans="1:10" ht="12.75">
      <c r="A48" s="212" t="s">
        <v>62</v>
      </c>
      <c r="B48" s="17">
        <v>5</v>
      </c>
      <c r="C48" s="1">
        <v>3</v>
      </c>
      <c r="D48" s="1">
        <v>305</v>
      </c>
      <c r="E48" s="9">
        <v>100</v>
      </c>
      <c r="F48" s="1">
        <v>0</v>
      </c>
      <c r="G48" s="1">
        <v>0</v>
      </c>
      <c r="H48" s="1">
        <v>4653</v>
      </c>
      <c r="I48" s="1">
        <f t="shared" si="0"/>
        <v>63.81391356571875</v>
      </c>
      <c r="J48" s="32">
        <f t="shared" si="1"/>
        <v>4.293580114993757</v>
      </c>
    </row>
    <row r="49" spans="1:10" ht="12.75">
      <c r="A49" s="212" t="s">
        <v>62</v>
      </c>
      <c r="B49" s="17">
        <v>1</v>
      </c>
      <c r="C49" s="1">
        <v>3</v>
      </c>
      <c r="D49" s="1">
        <v>306</v>
      </c>
      <c r="E49" s="9">
        <v>100</v>
      </c>
      <c r="F49" s="1">
        <v>1</v>
      </c>
      <c r="G49" s="1">
        <v>0</v>
      </c>
      <c r="H49" s="1">
        <v>4704</v>
      </c>
      <c r="I49" s="1">
        <f t="shared" si="0"/>
        <v>64.51335684787041</v>
      </c>
      <c r="J49" s="32">
        <f t="shared" si="1"/>
        <v>4.340640632050427</v>
      </c>
    </row>
    <row r="50" spans="1:10" ht="12.75">
      <c r="A50" s="212" t="s">
        <v>62</v>
      </c>
      <c r="B50" s="17">
        <v>3</v>
      </c>
      <c r="C50" s="1">
        <v>3</v>
      </c>
      <c r="D50" s="1">
        <v>307</v>
      </c>
      <c r="E50" s="9">
        <v>100</v>
      </c>
      <c r="F50" s="1">
        <v>0</v>
      </c>
      <c r="G50" s="1">
        <v>0</v>
      </c>
      <c r="H50" s="1">
        <v>4623</v>
      </c>
      <c r="I50" s="1">
        <f t="shared" si="0"/>
        <v>63.402476340923656</v>
      </c>
      <c r="J50" s="32">
        <f t="shared" si="1"/>
        <v>4.265897457901599</v>
      </c>
    </row>
    <row r="51" spans="1:10" ht="12.75">
      <c r="A51" s="212" t="s">
        <v>62</v>
      </c>
      <c r="B51" s="17">
        <v>4</v>
      </c>
      <c r="C51" s="1">
        <v>3</v>
      </c>
      <c r="D51" s="1">
        <v>308</v>
      </c>
      <c r="E51" s="9">
        <v>100</v>
      </c>
      <c r="F51" s="1">
        <v>0</v>
      </c>
      <c r="G51" s="1">
        <v>0</v>
      </c>
      <c r="H51" s="1">
        <v>4531</v>
      </c>
      <c r="I51" s="1">
        <f t="shared" si="0"/>
        <v>62.14073551821871</v>
      </c>
      <c r="J51" s="32">
        <f t="shared" si="1"/>
        <v>4.181003976152313</v>
      </c>
    </row>
    <row r="52" spans="1:10" ht="12.75">
      <c r="A52" s="212" t="s">
        <v>62</v>
      </c>
      <c r="B52" s="17">
        <v>2</v>
      </c>
      <c r="C52" s="1">
        <v>3</v>
      </c>
      <c r="D52" s="1">
        <v>309</v>
      </c>
      <c r="E52" s="9">
        <v>100</v>
      </c>
      <c r="F52" s="1">
        <v>0</v>
      </c>
      <c r="G52" s="1">
        <v>0</v>
      </c>
      <c r="H52" s="1">
        <v>4230</v>
      </c>
      <c r="I52" s="1">
        <f t="shared" si="0"/>
        <v>58.01264869610796</v>
      </c>
      <c r="J52" s="32">
        <f t="shared" si="1"/>
        <v>3.9032546499943255</v>
      </c>
    </row>
    <row r="53" spans="1:10" ht="12.75">
      <c r="A53" s="212" t="s">
        <v>63</v>
      </c>
      <c r="B53" s="17">
        <v>13</v>
      </c>
      <c r="C53" s="1">
        <v>3</v>
      </c>
      <c r="D53" s="1">
        <v>310</v>
      </c>
      <c r="E53" s="9">
        <v>100</v>
      </c>
      <c r="F53" s="1">
        <v>0</v>
      </c>
      <c r="G53" s="1">
        <v>0</v>
      </c>
      <c r="H53" s="1">
        <v>3358</v>
      </c>
      <c r="I53" s="1">
        <f t="shared" si="0"/>
        <v>46.053540028730616</v>
      </c>
      <c r="J53" s="32">
        <f t="shared" si="1"/>
        <v>3.098612083848923</v>
      </c>
    </row>
    <row r="54" spans="1:10" ht="12.75">
      <c r="A54" s="212" t="s">
        <v>63</v>
      </c>
      <c r="B54" s="17">
        <v>18</v>
      </c>
      <c r="C54" s="1">
        <v>3</v>
      </c>
      <c r="D54" s="1">
        <v>311</v>
      </c>
      <c r="E54" s="9">
        <v>100</v>
      </c>
      <c r="F54" s="1">
        <v>40</v>
      </c>
      <c r="G54" s="1">
        <v>70</v>
      </c>
      <c r="H54" s="1">
        <v>3456</v>
      </c>
      <c r="I54" s="1">
        <f t="shared" si="0"/>
        <v>47.397568296394574</v>
      </c>
      <c r="J54" s="32">
        <f t="shared" si="1"/>
        <v>3.1890420970166398</v>
      </c>
    </row>
    <row r="55" spans="1:10" ht="12.75">
      <c r="A55" s="212" t="s">
        <v>63</v>
      </c>
      <c r="B55" s="17">
        <v>17</v>
      </c>
      <c r="C55" s="1">
        <v>3</v>
      </c>
      <c r="D55" s="1">
        <v>312</v>
      </c>
      <c r="E55" s="9">
        <v>100</v>
      </c>
      <c r="F55" s="1">
        <v>0</v>
      </c>
      <c r="G55" s="1">
        <v>1</v>
      </c>
      <c r="H55" s="1">
        <v>3380</v>
      </c>
      <c r="I55" s="1">
        <f t="shared" si="0"/>
        <v>46.35526066024701</v>
      </c>
      <c r="J55" s="32">
        <f t="shared" si="1"/>
        <v>3.118912699049839</v>
      </c>
    </row>
    <row r="56" spans="1:10" ht="12.75">
      <c r="A56" s="212" t="s">
        <v>63</v>
      </c>
      <c r="B56" s="17">
        <v>11</v>
      </c>
      <c r="C56" s="1">
        <v>3</v>
      </c>
      <c r="D56" s="1">
        <v>313</v>
      </c>
      <c r="E56" s="9">
        <v>100</v>
      </c>
      <c r="F56" s="1">
        <v>0</v>
      </c>
      <c r="G56" s="1">
        <v>0</v>
      </c>
      <c r="H56" s="1">
        <v>3423</v>
      </c>
      <c r="I56" s="1">
        <f t="shared" si="0"/>
        <v>46.94498734911998</v>
      </c>
      <c r="J56" s="32">
        <f t="shared" si="1"/>
        <v>3.1585911742152657</v>
      </c>
    </row>
    <row r="57" spans="1:10" ht="12.75">
      <c r="A57" s="212" t="s">
        <v>63</v>
      </c>
      <c r="B57" s="17">
        <v>16</v>
      </c>
      <c r="C57" s="1">
        <v>3</v>
      </c>
      <c r="D57" s="1">
        <v>314</v>
      </c>
      <c r="E57" s="9">
        <v>100</v>
      </c>
      <c r="F57" s="1">
        <v>0</v>
      </c>
      <c r="G57" s="1">
        <v>0</v>
      </c>
      <c r="H57" s="1">
        <v>3670</v>
      </c>
      <c r="I57" s="1">
        <f t="shared" si="0"/>
        <v>50.33248716659957</v>
      </c>
      <c r="J57" s="32">
        <f t="shared" si="1"/>
        <v>3.3865117176073696</v>
      </c>
    </row>
    <row r="58" spans="1:10" ht="12.75">
      <c r="A58" s="212" t="s">
        <v>63</v>
      </c>
      <c r="B58" s="17">
        <v>12</v>
      </c>
      <c r="C58" s="1">
        <v>3</v>
      </c>
      <c r="D58" s="1">
        <v>315</v>
      </c>
      <c r="E58" s="9">
        <v>100</v>
      </c>
      <c r="F58" s="1">
        <v>40</v>
      </c>
      <c r="G58" s="1">
        <v>70</v>
      </c>
      <c r="H58" s="1">
        <v>3201</v>
      </c>
      <c r="I58" s="1">
        <f t="shared" si="0"/>
        <v>43.9003518856363</v>
      </c>
      <c r="J58" s="32">
        <f t="shared" si="1"/>
        <v>2.953739511733294</v>
      </c>
    </row>
    <row r="59" spans="1:10" ht="12.75">
      <c r="A59" s="212" t="s">
        <v>63</v>
      </c>
      <c r="B59" s="17">
        <v>15</v>
      </c>
      <c r="C59" s="1">
        <v>3</v>
      </c>
      <c r="D59" s="1">
        <v>316</v>
      </c>
      <c r="E59" s="9">
        <v>100</v>
      </c>
      <c r="F59" s="1">
        <v>0</v>
      </c>
      <c r="G59" s="1">
        <v>1</v>
      </c>
      <c r="H59" s="1">
        <v>4035</v>
      </c>
      <c r="I59" s="1">
        <f t="shared" si="0"/>
        <v>55.33830673493985</v>
      </c>
      <c r="J59" s="32">
        <f t="shared" si="1"/>
        <v>3.7233173788952962</v>
      </c>
    </row>
    <row r="60" spans="1:10" ht="12.75">
      <c r="A60" s="212" t="s">
        <v>63</v>
      </c>
      <c r="B60" s="17">
        <v>10</v>
      </c>
      <c r="C60" s="1">
        <v>3</v>
      </c>
      <c r="D60" s="1">
        <v>317</v>
      </c>
      <c r="E60" s="9">
        <v>100</v>
      </c>
      <c r="F60" s="1">
        <v>70</v>
      </c>
      <c r="G60" s="1">
        <v>90</v>
      </c>
      <c r="H60" s="1">
        <v>3331</v>
      </c>
      <c r="I60" s="1">
        <f t="shared" si="0"/>
        <v>45.68324652641503</v>
      </c>
      <c r="J60" s="32">
        <f t="shared" si="1"/>
        <v>3.0736976924659802</v>
      </c>
    </row>
    <row r="61" spans="1:10" ht="12.75">
      <c r="A61" s="212" t="s">
        <v>63</v>
      </c>
      <c r="B61" s="17">
        <v>14</v>
      </c>
      <c r="C61" s="1">
        <v>3</v>
      </c>
      <c r="D61" s="1">
        <v>318</v>
      </c>
      <c r="E61" s="9">
        <v>100</v>
      </c>
      <c r="F61" s="1">
        <v>10</v>
      </c>
      <c r="G61" s="1">
        <v>20</v>
      </c>
      <c r="H61" s="1">
        <v>3800</v>
      </c>
      <c r="I61" s="1">
        <f t="shared" si="0"/>
        <v>52.115381807378306</v>
      </c>
      <c r="J61" s="32">
        <f t="shared" si="1"/>
        <v>3.5064698983400557</v>
      </c>
    </row>
    <row r="62" spans="1:10" ht="12.75">
      <c r="A62" s="212" t="s">
        <v>62</v>
      </c>
      <c r="B62" s="17">
        <v>2</v>
      </c>
      <c r="C62" s="1">
        <v>4</v>
      </c>
      <c r="D62" s="1">
        <v>401</v>
      </c>
      <c r="E62" s="9">
        <v>100</v>
      </c>
      <c r="F62" s="1">
        <v>0</v>
      </c>
      <c r="G62" s="1">
        <v>0</v>
      </c>
      <c r="H62" s="1">
        <v>3771</v>
      </c>
      <c r="I62" s="1">
        <f t="shared" si="0"/>
        <v>51.717659156743046</v>
      </c>
      <c r="J62" s="32">
        <f t="shared" si="1"/>
        <v>3.479709996484303</v>
      </c>
    </row>
    <row r="63" spans="1:10" ht="12.75">
      <c r="A63" s="212" t="s">
        <v>62</v>
      </c>
      <c r="B63" s="17">
        <v>4</v>
      </c>
      <c r="C63" s="1">
        <v>4</v>
      </c>
      <c r="D63" s="1">
        <v>402</v>
      </c>
      <c r="E63" s="9">
        <v>100</v>
      </c>
      <c r="F63" s="1">
        <v>0</v>
      </c>
      <c r="G63" s="1">
        <v>0</v>
      </c>
      <c r="H63" s="1">
        <v>4758</v>
      </c>
      <c r="I63" s="1">
        <f t="shared" si="0"/>
        <v>65.25394385250158</v>
      </c>
      <c r="J63" s="32">
        <f t="shared" si="1"/>
        <v>4.3904694148163115</v>
      </c>
    </row>
    <row r="64" spans="1:10" ht="12.75">
      <c r="A64" s="212" t="s">
        <v>62</v>
      </c>
      <c r="B64" s="17">
        <v>3</v>
      </c>
      <c r="C64" s="1">
        <v>4</v>
      </c>
      <c r="D64" s="1">
        <v>403</v>
      </c>
      <c r="E64" s="9">
        <v>100</v>
      </c>
      <c r="F64" s="1">
        <v>0</v>
      </c>
      <c r="G64" s="1">
        <v>0</v>
      </c>
      <c r="H64" s="1">
        <v>4073</v>
      </c>
      <c r="I64" s="1">
        <f t="shared" si="0"/>
        <v>55.85946055301363</v>
      </c>
      <c r="J64" s="32">
        <f t="shared" si="1"/>
        <v>3.7583820778786965</v>
      </c>
    </row>
    <row r="65" spans="1:10" ht="12.75">
      <c r="A65" s="212" t="s">
        <v>62</v>
      </c>
      <c r="B65" s="17">
        <v>7</v>
      </c>
      <c r="C65" s="1">
        <v>4</v>
      </c>
      <c r="D65" s="1">
        <v>404</v>
      </c>
      <c r="E65" s="9">
        <v>100</v>
      </c>
      <c r="F65" s="1">
        <v>0</v>
      </c>
      <c r="G65" s="1">
        <v>0</v>
      </c>
      <c r="H65" s="1">
        <v>4538</v>
      </c>
      <c r="I65" s="1">
        <f t="shared" si="0"/>
        <v>62.23673753733756</v>
      </c>
      <c r="J65" s="32">
        <f t="shared" si="1"/>
        <v>4.187463262807151</v>
      </c>
    </row>
    <row r="66" spans="1:10" ht="12.75">
      <c r="A66" s="212" t="s">
        <v>62</v>
      </c>
      <c r="B66" s="17">
        <v>9</v>
      </c>
      <c r="C66" s="1">
        <v>4</v>
      </c>
      <c r="D66" s="1">
        <v>405</v>
      </c>
      <c r="E66" s="9">
        <v>100</v>
      </c>
      <c r="F66" s="1">
        <v>0</v>
      </c>
      <c r="G66" s="1">
        <v>0</v>
      </c>
      <c r="H66" s="1">
        <v>4083</v>
      </c>
      <c r="I66" s="1">
        <f t="shared" si="0"/>
        <v>55.99660629461201</v>
      </c>
      <c r="J66" s="32">
        <f t="shared" si="1"/>
        <v>3.767609630242749</v>
      </c>
    </row>
    <row r="67" spans="1:10" ht="12.75">
      <c r="A67" s="212" t="s">
        <v>62</v>
      </c>
      <c r="B67" s="17">
        <v>5</v>
      </c>
      <c r="C67" s="1">
        <v>4</v>
      </c>
      <c r="D67" s="1">
        <v>406</v>
      </c>
      <c r="E67" s="9">
        <v>100</v>
      </c>
      <c r="F67" s="6">
        <v>0</v>
      </c>
      <c r="G67" s="1">
        <v>0</v>
      </c>
      <c r="H67" s="1">
        <v>4677</v>
      </c>
      <c r="I67" s="1">
        <f t="shared" si="0"/>
        <v>64.14306334555482</v>
      </c>
      <c r="J67" s="32">
        <f t="shared" si="1"/>
        <v>4.315726240667484</v>
      </c>
    </row>
    <row r="68" spans="1:10" ht="12.75">
      <c r="A68" s="212" t="s">
        <v>62</v>
      </c>
      <c r="B68" s="17">
        <v>8</v>
      </c>
      <c r="C68" s="1">
        <v>4</v>
      </c>
      <c r="D68" s="1">
        <v>407</v>
      </c>
      <c r="E68" s="9">
        <v>100</v>
      </c>
      <c r="F68" s="1">
        <v>0</v>
      </c>
      <c r="G68" s="1">
        <v>0</v>
      </c>
      <c r="H68" s="1">
        <v>4239</v>
      </c>
      <c r="I68" s="1">
        <f t="shared" si="0"/>
        <v>58.13607986354648</v>
      </c>
      <c r="J68" s="32">
        <f t="shared" si="1"/>
        <v>3.9115594471219723</v>
      </c>
    </row>
    <row r="69" spans="1:10" ht="12.75">
      <c r="A69" s="212" t="s">
        <v>62</v>
      </c>
      <c r="B69" s="17">
        <v>6</v>
      </c>
      <c r="C69" s="1">
        <v>4</v>
      </c>
      <c r="D69" s="1">
        <v>408</v>
      </c>
      <c r="E69" s="9">
        <v>100</v>
      </c>
      <c r="F69" s="1">
        <v>0</v>
      </c>
      <c r="G69" s="1">
        <v>0</v>
      </c>
      <c r="H69" s="1">
        <v>4324</v>
      </c>
      <c r="I69" s="1">
        <f t="shared" si="0"/>
        <v>59.30181866713258</v>
      </c>
      <c r="J69" s="32">
        <f t="shared" si="1"/>
        <v>3.989993642216421</v>
      </c>
    </row>
    <row r="70" spans="1:10" ht="12.75">
      <c r="A70" s="212" t="s">
        <v>62</v>
      </c>
      <c r="B70" s="17">
        <v>1</v>
      </c>
      <c r="C70" s="1">
        <v>4</v>
      </c>
      <c r="D70" s="1">
        <v>409</v>
      </c>
      <c r="E70" s="9">
        <v>100</v>
      </c>
      <c r="F70" s="1">
        <v>0</v>
      </c>
      <c r="G70" s="1">
        <v>1</v>
      </c>
      <c r="H70" s="1">
        <v>3562</v>
      </c>
      <c r="I70" s="1">
        <f t="shared" si="0"/>
        <v>48.851313157337245</v>
      </c>
      <c r="J70" s="32">
        <f t="shared" si="1"/>
        <v>3.286854152075599</v>
      </c>
    </row>
    <row r="71" spans="1:10" ht="12.75">
      <c r="A71" s="212" t="s">
        <v>63</v>
      </c>
      <c r="B71" s="17">
        <v>13</v>
      </c>
      <c r="C71" s="1">
        <v>4</v>
      </c>
      <c r="D71" s="1">
        <v>410</v>
      </c>
      <c r="E71" s="9">
        <v>100</v>
      </c>
      <c r="F71" s="6">
        <v>0</v>
      </c>
      <c r="G71" s="1">
        <v>0</v>
      </c>
      <c r="H71" s="1">
        <v>3394</v>
      </c>
      <c r="I71" s="1">
        <f t="shared" si="0"/>
        <v>46.54726469848473</v>
      </c>
      <c r="J71" s="32">
        <f t="shared" si="1"/>
        <v>3.131831272359513</v>
      </c>
    </row>
    <row r="72" spans="1:10" ht="12.75">
      <c r="A72" s="212" t="s">
        <v>63</v>
      </c>
      <c r="B72" s="17">
        <v>14</v>
      </c>
      <c r="C72" s="1">
        <v>4</v>
      </c>
      <c r="D72" s="1">
        <v>411</v>
      </c>
      <c r="E72" s="9">
        <v>100</v>
      </c>
      <c r="F72" s="1">
        <v>1</v>
      </c>
      <c r="G72" s="1">
        <v>1</v>
      </c>
      <c r="H72" s="1">
        <v>2805</v>
      </c>
      <c r="I72" s="1">
        <f t="shared" si="0"/>
        <v>38.46938051834109</v>
      </c>
      <c r="J72" s="32">
        <f t="shared" si="1"/>
        <v>2.5883284381168044</v>
      </c>
    </row>
    <row r="73" spans="1:10" ht="12.75">
      <c r="A73" s="212" t="s">
        <v>63</v>
      </c>
      <c r="B73" s="17">
        <v>16</v>
      </c>
      <c r="C73" s="1">
        <v>4</v>
      </c>
      <c r="D73" s="1">
        <v>412</v>
      </c>
      <c r="E73" s="9">
        <v>100</v>
      </c>
      <c r="F73" s="6">
        <v>0</v>
      </c>
      <c r="G73" s="1">
        <v>0</v>
      </c>
      <c r="H73" s="1">
        <v>3066</v>
      </c>
      <c r="I73" s="1">
        <f aca="true" t="shared" si="2" ref="I73:I79">H73/454/60/0.002676767</f>
        <v>42.04888437405839</v>
      </c>
      <c r="J73" s="32">
        <f aca="true" t="shared" si="3" ref="J73:J79">H73/1000/1000/0.001083711</f>
        <v>2.8291675548185813</v>
      </c>
    </row>
    <row r="74" spans="1:10" ht="12.75">
      <c r="A74" s="212" t="s">
        <v>63</v>
      </c>
      <c r="B74" s="17">
        <v>11</v>
      </c>
      <c r="C74" s="1">
        <v>4</v>
      </c>
      <c r="D74" s="1">
        <v>413</v>
      </c>
      <c r="E74" s="9">
        <v>100</v>
      </c>
      <c r="F74" s="1">
        <v>0</v>
      </c>
      <c r="G74" s="1">
        <v>1</v>
      </c>
      <c r="H74" s="1">
        <v>2955</v>
      </c>
      <c r="I74" s="1">
        <f t="shared" si="2"/>
        <v>40.526566642316546</v>
      </c>
      <c r="J74" s="32">
        <f t="shared" si="3"/>
        <v>2.726741723577596</v>
      </c>
    </row>
    <row r="75" spans="1:10" ht="12.75">
      <c r="A75" s="212" t="s">
        <v>63</v>
      </c>
      <c r="B75" s="17">
        <v>12</v>
      </c>
      <c r="C75" s="1">
        <v>4</v>
      </c>
      <c r="D75" s="1">
        <v>414</v>
      </c>
      <c r="E75" s="9">
        <v>100</v>
      </c>
      <c r="F75" s="6">
        <v>20</v>
      </c>
      <c r="G75" s="1">
        <v>50</v>
      </c>
      <c r="H75" s="1">
        <v>2973</v>
      </c>
      <c r="I75" s="1">
        <f t="shared" si="2"/>
        <v>40.7734289771936</v>
      </c>
      <c r="J75" s="32">
        <f t="shared" si="3"/>
        <v>2.7433513178328908</v>
      </c>
    </row>
    <row r="76" spans="1:10" ht="12.75">
      <c r="A76" s="212" t="s">
        <v>63</v>
      </c>
      <c r="B76" s="17">
        <v>15</v>
      </c>
      <c r="C76" s="1">
        <v>4</v>
      </c>
      <c r="D76" s="1">
        <v>415</v>
      </c>
      <c r="E76" s="9">
        <v>100</v>
      </c>
      <c r="F76" s="1">
        <v>0</v>
      </c>
      <c r="G76" s="1">
        <v>0</v>
      </c>
      <c r="H76" s="1">
        <v>2732</v>
      </c>
      <c r="I76" s="1">
        <f t="shared" si="2"/>
        <v>37.46821660467303</v>
      </c>
      <c r="J76" s="32">
        <f t="shared" si="3"/>
        <v>2.520967305859219</v>
      </c>
    </row>
    <row r="77" spans="1:10" ht="12.75">
      <c r="A77" s="212" t="s">
        <v>63</v>
      </c>
      <c r="B77" s="17">
        <v>10</v>
      </c>
      <c r="C77" s="1">
        <v>4</v>
      </c>
      <c r="D77" s="1">
        <v>416</v>
      </c>
      <c r="E77" s="9">
        <v>100</v>
      </c>
      <c r="F77" s="6">
        <v>50</v>
      </c>
      <c r="G77" s="1">
        <v>80</v>
      </c>
      <c r="H77" s="1">
        <v>2911</v>
      </c>
      <c r="I77" s="1">
        <f t="shared" si="2"/>
        <v>39.92312537928375</v>
      </c>
      <c r="J77" s="32">
        <f t="shared" si="3"/>
        <v>2.6861404931757638</v>
      </c>
    </row>
    <row r="78" spans="1:10" ht="12.75">
      <c r="A78" s="212" t="s">
        <v>63</v>
      </c>
      <c r="B78" s="17">
        <v>18</v>
      </c>
      <c r="C78" s="1">
        <v>4</v>
      </c>
      <c r="D78" s="1">
        <v>417</v>
      </c>
      <c r="E78" s="9">
        <v>100</v>
      </c>
      <c r="F78" s="1">
        <v>30</v>
      </c>
      <c r="G78" s="1">
        <v>70</v>
      </c>
      <c r="H78" s="1">
        <v>2384</v>
      </c>
      <c r="I78" s="1">
        <f t="shared" si="2"/>
        <v>32.69554479704997</v>
      </c>
      <c r="J78" s="32">
        <f t="shared" si="3"/>
        <v>2.199848483590182</v>
      </c>
    </row>
    <row r="79" spans="1:10" ht="13.5" thickBot="1">
      <c r="A79" s="213" t="s">
        <v>63</v>
      </c>
      <c r="B79" s="33">
        <v>17</v>
      </c>
      <c r="C79" s="34">
        <v>4</v>
      </c>
      <c r="D79" s="34">
        <v>418</v>
      </c>
      <c r="E79" s="35">
        <v>100</v>
      </c>
      <c r="F79" s="36">
        <v>0</v>
      </c>
      <c r="G79" s="34">
        <v>0</v>
      </c>
      <c r="H79" s="34">
        <v>3148</v>
      </c>
      <c r="I79" s="34">
        <f t="shared" si="2"/>
        <v>43.17347945516498</v>
      </c>
      <c r="J79" s="37">
        <f t="shared" si="3"/>
        <v>2.904833484203815</v>
      </c>
    </row>
    <row r="80" spans="1:10" ht="12.75">
      <c r="A80" s="59"/>
      <c r="B80" s="19"/>
      <c r="C80" s="20"/>
      <c r="D80" s="20"/>
      <c r="E80" s="21"/>
      <c r="F80" s="29"/>
      <c r="G80" s="20"/>
      <c r="H80" s="20"/>
      <c r="I80" s="30"/>
      <c r="J80" s="31"/>
    </row>
    <row r="81" spans="1:11" ht="12.75">
      <c r="A81" s="55" t="s">
        <v>80</v>
      </c>
      <c r="C81" s="15"/>
      <c r="D81" s="13"/>
      <c r="E81" s="22"/>
      <c r="F81" s="27"/>
      <c r="G81" s="27"/>
      <c r="H81" s="22"/>
      <c r="I81" s="22"/>
      <c r="J81" s="27"/>
      <c r="K81"/>
    </row>
    <row r="82" spans="1:11" ht="12.75">
      <c r="A82" s="61" t="s">
        <v>81</v>
      </c>
      <c r="C82" s="15"/>
      <c r="D82" s="13"/>
      <c r="E82" s="22"/>
      <c r="F82" s="27"/>
      <c r="G82" s="27"/>
      <c r="H82" s="22"/>
      <c r="I82" s="22"/>
      <c r="J82" s="27"/>
      <c r="K82"/>
    </row>
    <row r="83" spans="1:11" ht="12.75">
      <c r="A83" s="61" t="s">
        <v>82</v>
      </c>
      <c r="C83" s="15"/>
      <c r="D83" s="13"/>
      <c r="E83" s="22"/>
      <c r="F83" s="27"/>
      <c r="G83" s="27"/>
      <c r="H83" s="22"/>
      <c r="I83" s="22"/>
      <c r="J83" s="27"/>
      <c r="K83"/>
    </row>
    <row r="84" spans="1:11" ht="12.75">
      <c r="A84" s="61" t="s">
        <v>84</v>
      </c>
      <c r="C84" s="15"/>
      <c r="D84" s="13"/>
      <c r="E84" s="22"/>
      <c r="F84" s="27"/>
      <c r="G84" s="27"/>
      <c r="H84" s="22"/>
      <c r="I84" s="22"/>
      <c r="J84" s="27"/>
      <c r="K84"/>
    </row>
    <row r="85" spans="1:11" ht="12.75">
      <c r="A85" s="61" t="s">
        <v>83</v>
      </c>
      <c r="C85" s="15"/>
      <c r="D85" s="13"/>
      <c r="E85" s="22"/>
      <c r="F85" s="27"/>
      <c r="G85" s="27"/>
      <c r="H85" s="22"/>
      <c r="I85" s="22"/>
      <c r="J85" s="27"/>
      <c r="K85"/>
    </row>
    <row r="86" spans="1:11" ht="12.75">
      <c r="A86" s="61" t="s">
        <v>85</v>
      </c>
      <c r="C86" s="15"/>
      <c r="D86" s="13"/>
      <c r="E86" s="22"/>
      <c r="F86" s="27"/>
      <c r="G86" s="27"/>
      <c r="H86" s="22"/>
      <c r="I86" s="22"/>
      <c r="J86" s="27"/>
      <c r="K86"/>
    </row>
    <row r="87" spans="1:11" ht="12.75">
      <c r="A87" s="61" t="s">
        <v>86</v>
      </c>
      <c r="C87" s="15"/>
      <c r="D87" s="13"/>
      <c r="E87" s="22"/>
      <c r="F87" s="27"/>
      <c r="G87" s="27"/>
      <c r="H87" s="22"/>
      <c r="I87" s="22"/>
      <c r="J87" s="27"/>
      <c r="K87"/>
    </row>
    <row r="88" spans="1:11" ht="12.75">
      <c r="A88" s="61" t="s">
        <v>87</v>
      </c>
      <c r="C88" s="15"/>
      <c r="D88" s="13"/>
      <c r="E88" s="22"/>
      <c r="F88" s="27"/>
      <c r="G88" s="27"/>
      <c r="H88" s="22"/>
      <c r="I88" s="22"/>
      <c r="J88" s="27"/>
      <c r="K88"/>
    </row>
    <row r="89" spans="1:11" ht="12.75">
      <c r="A89" s="61" t="s">
        <v>88</v>
      </c>
      <c r="C89" s="15"/>
      <c r="D89" s="13"/>
      <c r="E89" s="22"/>
      <c r="F89" s="27"/>
      <c r="G89" s="27"/>
      <c r="H89" s="22"/>
      <c r="I89" s="22"/>
      <c r="J89" s="27"/>
      <c r="K89"/>
    </row>
    <row r="90" spans="1:11" ht="12.75">
      <c r="A90" s="61" t="s">
        <v>89</v>
      </c>
      <c r="C90" s="15"/>
      <c r="D90" s="13"/>
      <c r="E90" s="22"/>
      <c r="F90" s="27"/>
      <c r="G90" s="27"/>
      <c r="H90" s="22"/>
      <c r="I90" s="22"/>
      <c r="J90" s="27"/>
      <c r="K90"/>
    </row>
    <row r="91" spans="1:11" ht="12.75">
      <c r="A91" s="60"/>
      <c r="B91" s="23"/>
      <c r="C91" s="15"/>
      <c r="D91" s="22"/>
      <c r="E91" s="22"/>
      <c r="F91" s="27"/>
      <c r="G91" s="27"/>
      <c r="H91" s="22"/>
      <c r="I91" s="22"/>
      <c r="J91" s="27"/>
      <c r="K91"/>
    </row>
    <row r="92" spans="1:11" ht="12.75">
      <c r="A92" s="60"/>
      <c r="B92" s="24"/>
      <c r="C92" s="15"/>
      <c r="D92" s="22"/>
      <c r="E92" s="22"/>
      <c r="F92" s="27"/>
      <c r="G92" s="27"/>
      <c r="H92" s="22"/>
      <c r="I92" s="22"/>
      <c r="J92" s="27"/>
      <c r="K92"/>
    </row>
    <row r="93" spans="1:11" ht="12.75">
      <c r="A93" s="60"/>
      <c r="B93" s="15"/>
      <c r="C93" s="25"/>
      <c r="D93" s="22"/>
      <c r="E93" s="22"/>
      <c r="F93" s="27"/>
      <c r="G93" s="27"/>
      <c r="H93" s="22"/>
      <c r="I93" s="22"/>
      <c r="J93" s="27"/>
      <c r="K93"/>
    </row>
  </sheetData>
  <mergeCells count="2">
    <mergeCell ref="F5:G5"/>
    <mergeCell ref="H6:J6"/>
  </mergeCells>
  <printOptions/>
  <pageMargins left="1" right="1" top="1" bottom="0.7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16384"/>
    </sheetView>
  </sheetViews>
  <sheetFormatPr defaultColWidth="9.140625" defaultRowHeight="12.75"/>
  <cols>
    <col min="1" max="1" width="16.421875" style="0" customWidth="1"/>
    <col min="2" max="2" width="20.421875" style="4" customWidth="1"/>
    <col min="3" max="3" width="13.00390625" style="0" customWidth="1"/>
    <col min="4" max="4" width="4.00390625" style="0" customWidth="1"/>
    <col min="5" max="5" width="4.28125" style="0" customWidth="1"/>
    <col min="6" max="6" width="4.57421875" style="0" customWidth="1"/>
    <col min="7" max="7" width="2.28125" style="0" customWidth="1"/>
    <col min="8" max="8" width="12.00390625" style="0" customWidth="1"/>
    <col min="9" max="9" width="3.140625" style="0" customWidth="1"/>
    <col min="10" max="10" width="4.00390625" style="0" customWidth="1"/>
    <col min="11" max="11" width="2.28125" style="0" customWidth="1"/>
    <col min="12" max="12" width="13.57421875" style="0" customWidth="1"/>
    <col min="13" max="13" width="4.00390625" style="0" customWidth="1"/>
    <col min="14" max="14" width="3.57421875" style="0" customWidth="1"/>
    <col min="15" max="15" width="3.7109375" style="0" customWidth="1"/>
    <col min="16" max="16" width="3.421875" style="0" customWidth="1"/>
    <col min="17" max="17" width="4.140625" style="0" customWidth="1"/>
    <col min="18" max="18" width="4.00390625" style="0" customWidth="1"/>
    <col min="19" max="19" width="2.57421875" style="0" customWidth="1"/>
    <col min="20" max="20" width="2.28125" style="0" customWidth="1"/>
  </cols>
  <sheetData>
    <row r="1" ht="12.75">
      <c r="A1" s="28" t="s">
        <v>101</v>
      </c>
    </row>
    <row r="2" ht="12.75">
      <c r="A2" s="148" t="s">
        <v>102</v>
      </c>
    </row>
    <row r="3" ht="12.75">
      <c r="A3" s="119" t="s">
        <v>103</v>
      </c>
    </row>
    <row r="4" ht="13.5" thickBot="1"/>
    <row r="5" spans="1:18" ht="12.75">
      <c r="A5" s="137"/>
      <c r="B5" s="138"/>
      <c r="C5" s="193" t="s">
        <v>108</v>
      </c>
      <c r="D5" s="193"/>
      <c r="E5" s="193"/>
      <c r="F5" s="193"/>
      <c r="G5" s="193"/>
      <c r="H5" s="193"/>
      <c r="I5" s="193"/>
      <c r="J5" s="193"/>
      <c r="K5" s="147"/>
      <c r="L5" s="146"/>
      <c r="M5" s="123"/>
      <c r="N5" s="123"/>
      <c r="O5" s="123"/>
      <c r="P5" s="123"/>
      <c r="Q5" s="123"/>
      <c r="R5" s="120"/>
    </row>
    <row r="6" spans="1:18" ht="12.75">
      <c r="A6" s="139"/>
      <c r="B6" s="140"/>
      <c r="C6" s="201">
        <v>37456</v>
      </c>
      <c r="D6" s="201"/>
      <c r="E6" s="201"/>
      <c r="F6" s="201"/>
      <c r="G6" s="143"/>
      <c r="H6" s="199">
        <v>37463</v>
      </c>
      <c r="I6" s="200"/>
      <c r="J6" s="200"/>
      <c r="K6" s="144"/>
      <c r="L6" s="194" t="s">
        <v>109</v>
      </c>
      <c r="M6" s="195"/>
      <c r="N6" s="195"/>
      <c r="O6" s="195"/>
      <c r="P6" s="195"/>
      <c r="Q6" s="195"/>
      <c r="R6" s="121"/>
    </row>
    <row r="7" spans="1:18" ht="12.75">
      <c r="A7" s="139"/>
      <c r="B7" s="140"/>
      <c r="C7" s="202" t="s">
        <v>98</v>
      </c>
      <c r="D7" s="202"/>
      <c r="E7" s="202"/>
      <c r="F7" s="202"/>
      <c r="G7" s="144"/>
      <c r="H7" s="202" t="s">
        <v>99</v>
      </c>
      <c r="I7" s="202"/>
      <c r="J7" s="202"/>
      <c r="K7" s="144"/>
      <c r="L7" s="194" t="s">
        <v>100</v>
      </c>
      <c r="M7" s="195"/>
      <c r="N7" s="195"/>
      <c r="O7" s="195"/>
      <c r="P7" s="195"/>
      <c r="Q7" s="195"/>
      <c r="R7" s="121"/>
    </row>
    <row r="8" spans="1:18" ht="13.5" thickBot="1">
      <c r="A8" s="141" t="s">
        <v>0</v>
      </c>
      <c r="B8" s="142" t="s">
        <v>79</v>
      </c>
      <c r="C8" s="196" t="s">
        <v>92</v>
      </c>
      <c r="D8" s="197"/>
      <c r="E8" s="197"/>
      <c r="F8" s="198"/>
      <c r="G8" s="145"/>
      <c r="H8" s="196" t="s">
        <v>92</v>
      </c>
      <c r="I8" s="197"/>
      <c r="J8" s="198"/>
      <c r="K8" s="145"/>
      <c r="L8" s="196" t="s">
        <v>92</v>
      </c>
      <c r="M8" s="197"/>
      <c r="N8" s="197"/>
      <c r="O8" s="197"/>
      <c r="P8" s="197"/>
      <c r="Q8" s="197"/>
      <c r="R8" s="122"/>
    </row>
    <row r="9" spans="1:18" ht="12.75">
      <c r="A9" s="132" t="s">
        <v>62</v>
      </c>
      <c r="B9" s="133">
        <v>1</v>
      </c>
      <c r="C9" s="134">
        <v>0.5</v>
      </c>
      <c r="D9" s="135"/>
      <c r="E9" s="135"/>
      <c r="F9" s="135" t="s">
        <v>95</v>
      </c>
      <c r="G9" s="147"/>
      <c r="H9" s="134">
        <v>0.5</v>
      </c>
      <c r="I9" s="135"/>
      <c r="J9" s="135" t="s">
        <v>94</v>
      </c>
      <c r="K9" s="147"/>
      <c r="L9" s="134">
        <v>4</v>
      </c>
      <c r="M9" s="135" t="s">
        <v>93</v>
      </c>
      <c r="N9" s="135" t="s">
        <v>94</v>
      </c>
      <c r="O9" s="135" t="s">
        <v>95</v>
      </c>
      <c r="P9" s="135"/>
      <c r="Q9" s="135"/>
      <c r="R9" s="136"/>
    </row>
    <row r="10" spans="1:18" ht="12.75">
      <c r="A10" s="124" t="s">
        <v>62</v>
      </c>
      <c r="B10" s="62">
        <v>2</v>
      </c>
      <c r="C10" s="127">
        <v>0</v>
      </c>
      <c r="D10" s="125"/>
      <c r="E10" s="125"/>
      <c r="F10" s="125" t="s">
        <v>95</v>
      </c>
      <c r="G10" s="144"/>
      <c r="H10" s="127">
        <v>0</v>
      </c>
      <c r="I10" s="125"/>
      <c r="J10" s="125" t="s">
        <v>94</v>
      </c>
      <c r="K10" s="144"/>
      <c r="L10" s="127">
        <v>4.05</v>
      </c>
      <c r="M10" s="125" t="s">
        <v>93</v>
      </c>
      <c r="N10" s="125" t="s">
        <v>94</v>
      </c>
      <c r="O10" s="125"/>
      <c r="P10" s="125"/>
      <c r="Q10" s="125"/>
      <c r="R10" s="126"/>
    </row>
    <row r="11" spans="1:18" ht="12.75">
      <c r="A11" s="124" t="s">
        <v>62</v>
      </c>
      <c r="B11" s="62">
        <v>3</v>
      </c>
      <c r="C11" s="127">
        <v>0</v>
      </c>
      <c r="D11" s="125"/>
      <c r="E11" s="125"/>
      <c r="F11" s="125" t="s">
        <v>95</v>
      </c>
      <c r="G11" s="144"/>
      <c r="H11" s="127">
        <v>0</v>
      </c>
      <c r="I11" s="125"/>
      <c r="J11" s="125" t="s">
        <v>94</v>
      </c>
      <c r="K11" s="144"/>
      <c r="L11" s="127">
        <v>4.36</v>
      </c>
      <c r="M11" s="125" t="s">
        <v>93</v>
      </c>
      <c r="N11" s="125"/>
      <c r="O11" s="125"/>
      <c r="P11" s="125"/>
      <c r="Q11" s="125"/>
      <c r="R11" s="126"/>
    </row>
    <row r="12" spans="1:18" ht="12.75">
      <c r="A12" s="124" t="s">
        <v>62</v>
      </c>
      <c r="B12" s="62">
        <v>4</v>
      </c>
      <c r="C12" s="127">
        <v>0</v>
      </c>
      <c r="D12" s="125"/>
      <c r="E12" s="125"/>
      <c r="F12" s="125" t="s">
        <v>95</v>
      </c>
      <c r="G12" s="144"/>
      <c r="H12" s="127">
        <v>0</v>
      </c>
      <c r="I12" s="125"/>
      <c r="J12" s="125" t="s">
        <v>94</v>
      </c>
      <c r="K12" s="144"/>
      <c r="L12" s="127">
        <v>4.54</v>
      </c>
      <c r="M12" s="125" t="s">
        <v>93</v>
      </c>
      <c r="N12" s="125"/>
      <c r="O12" s="125"/>
      <c r="P12" s="125"/>
      <c r="Q12" s="125"/>
      <c r="R12" s="126"/>
    </row>
    <row r="13" spans="1:18" ht="12.75">
      <c r="A13" s="124" t="s">
        <v>62</v>
      </c>
      <c r="B13" s="62">
        <v>5</v>
      </c>
      <c r="C13" s="127">
        <v>0</v>
      </c>
      <c r="D13" s="125"/>
      <c r="E13" s="125"/>
      <c r="F13" s="125" t="s">
        <v>95</v>
      </c>
      <c r="G13" s="144"/>
      <c r="H13" s="127">
        <v>0</v>
      </c>
      <c r="I13" s="125"/>
      <c r="J13" s="125" t="s">
        <v>94</v>
      </c>
      <c r="K13" s="144"/>
      <c r="L13" s="127">
        <v>4.58</v>
      </c>
      <c r="M13" s="125" t="s">
        <v>93</v>
      </c>
      <c r="N13" s="125"/>
      <c r="O13" s="125"/>
      <c r="P13" s="125"/>
      <c r="Q13" s="125"/>
      <c r="R13" s="126"/>
    </row>
    <row r="14" spans="1:18" ht="12.75">
      <c r="A14" s="124" t="s">
        <v>62</v>
      </c>
      <c r="B14" s="62">
        <v>6</v>
      </c>
      <c r="C14" s="127">
        <v>0</v>
      </c>
      <c r="D14" s="125"/>
      <c r="E14" s="125"/>
      <c r="F14" s="125" t="s">
        <v>95</v>
      </c>
      <c r="G14" s="144"/>
      <c r="H14" s="127">
        <v>0</v>
      </c>
      <c r="I14" s="125"/>
      <c r="J14" s="125" t="s">
        <v>94</v>
      </c>
      <c r="K14" s="144"/>
      <c r="L14" s="127">
        <v>4.11</v>
      </c>
      <c r="M14" s="125" t="s">
        <v>93</v>
      </c>
      <c r="N14" s="125" t="s">
        <v>94</v>
      </c>
      <c r="O14" s="125"/>
      <c r="P14" s="125"/>
      <c r="Q14" s="125"/>
      <c r="R14" s="126"/>
    </row>
    <row r="15" spans="1:18" ht="12.75">
      <c r="A15" s="124" t="s">
        <v>62</v>
      </c>
      <c r="B15" s="62">
        <v>7</v>
      </c>
      <c r="C15" s="127">
        <v>0</v>
      </c>
      <c r="D15" s="125"/>
      <c r="E15" s="125"/>
      <c r="F15" s="125" t="s">
        <v>95</v>
      </c>
      <c r="G15" s="144"/>
      <c r="H15" s="127">
        <v>0</v>
      </c>
      <c r="I15" s="125"/>
      <c r="J15" s="125" t="s">
        <v>94</v>
      </c>
      <c r="K15" s="144"/>
      <c r="L15" s="127">
        <v>4.34</v>
      </c>
      <c r="M15" s="125" t="s">
        <v>93</v>
      </c>
      <c r="N15" s="125"/>
      <c r="O15" s="125"/>
      <c r="P15" s="125"/>
      <c r="Q15" s="125"/>
      <c r="R15" s="126"/>
    </row>
    <row r="16" spans="1:18" ht="12.75">
      <c r="A16" s="124" t="s">
        <v>62</v>
      </c>
      <c r="B16" s="62">
        <v>8</v>
      </c>
      <c r="C16" s="127">
        <v>0</v>
      </c>
      <c r="D16" s="125"/>
      <c r="E16" s="125"/>
      <c r="F16" s="125" t="s">
        <v>95</v>
      </c>
      <c r="G16" s="144"/>
      <c r="H16" s="127">
        <v>0</v>
      </c>
      <c r="I16" s="125"/>
      <c r="J16" s="125" t="s">
        <v>94</v>
      </c>
      <c r="K16" s="144"/>
      <c r="L16" s="127">
        <v>4.18</v>
      </c>
      <c r="M16" s="125" t="s">
        <v>93</v>
      </c>
      <c r="N16" s="125" t="s">
        <v>94</v>
      </c>
      <c r="O16" s="125"/>
      <c r="P16" s="125"/>
      <c r="Q16" s="125"/>
      <c r="R16" s="126"/>
    </row>
    <row r="17" spans="1:18" ht="12.75">
      <c r="A17" s="124" t="s">
        <v>62</v>
      </c>
      <c r="B17" s="62">
        <v>9</v>
      </c>
      <c r="C17" s="127">
        <v>0</v>
      </c>
      <c r="D17" s="125"/>
      <c r="E17" s="125"/>
      <c r="F17" s="125" t="s">
        <v>95</v>
      </c>
      <c r="G17" s="144"/>
      <c r="H17" s="127">
        <v>0.25</v>
      </c>
      <c r="I17" s="125"/>
      <c r="J17" s="125" t="s">
        <v>94</v>
      </c>
      <c r="K17" s="144"/>
      <c r="L17" s="127">
        <v>4.09</v>
      </c>
      <c r="M17" s="125" t="s">
        <v>93</v>
      </c>
      <c r="N17" s="125" t="s">
        <v>94</v>
      </c>
      <c r="O17" s="125"/>
      <c r="P17" s="125"/>
      <c r="Q17" s="125"/>
      <c r="R17" s="126"/>
    </row>
    <row r="18" spans="1:18" ht="12.75">
      <c r="A18" s="124" t="s">
        <v>63</v>
      </c>
      <c r="B18" s="62">
        <v>10</v>
      </c>
      <c r="C18" s="127">
        <v>47.5</v>
      </c>
      <c r="D18" s="125" t="s">
        <v>93</v>
      </c>
      <c r="E18" s="125"/>
      <c r="F18" s="125"/>
      <c r="G18" s="144"/>
      <c r="H18" s="127">
        <v>70</v>
      </c>
      <c r="I18" s="125" t="s">
        <v>93</v>
      </c>
      <c r="J18" s="125"/>
      <c r="K18" s="144"/>
      <c r="L18" s="127">
        <v>3.07</v>
      </c>
      <c r="M18" s="125"/>
      <c r="N18" s="125"/>
      <c r="O18" s="125"/>
      <c r="P18" s="125" t="s">
        <v>96</v>
      </c>
      <c r="Q18" s="125" t="s">
        <v>97</v>
      </c>
      <c r="R18" s="126"/>
    </row>
    <row r="19" spans="1:18" ht="12.75">
      <c r="A19" s="124" t="s">
        <v>63</v>
      </c>
      <c r="B19" s="62">
        <v>11</v>
      </c>
      <c r="C19" s="127">
        <v>0</v>
      </c>
      <c r="D19" s="125"/>
      <c r="E19" s="125"/>
      <c r="F19" s="125" t="s">
        <v>95</v>
      </c>
      <c r="G19" s="144"/>
      <c r="H19" s="127">
        <v>0.5</v>
      </c>
      <c r="I19" s="125"/>
      <c r="J19" s="125" t="s">
        <v>94</v>
      </c>
      <c r="K19" s="144"/>
      <c r="L19" s="127">
        <v>3.12</v>
      </c>
      <c r="M19" s="125"/>
      <c r="N19" s="125"/>
      <c r="O19" s="125"/>
      <c r="P19" s="125" t="s">
        <v>96</v>
      </c>
      <c r="Q19" s="125" t="s">
        <v>97</v>
      </c>
      <c r="R19" s="126"/>
    </row>
    <row r="20" spans="1:18" ht="12.75">
      <c r="A20" s="124" t="s">
        <v>63</v>
      </c>
      <c r="B20" s="62">
        <v>12</v>
      </c>
      <c r="C20" s="127">
        <v>35</v>
      </c>
      <c r="D20" s="125"/>
      <c r="E20" s="125" t="s">
        <v>94</v>
      </c>
      <c r="F20" s="125"/>
      <c r="G20" s="144"/>
      <c r="H20" s="127">
        <v>65</v>
      </c>
      <c r="I20" s="125" t="s">
        <v>93</v>
      </c>
      <c r="J20" s="125"/>
      <c r="K20" s="144"/>
      <c r="L20" s="127">
        <v>3.06</v>
      </c>
      <c r="M20" s="125"/>
      <c r="N20" s="125"/>
      <c r="O20" s="125"/>
      <c r="P20" s="125" t="s">
        <v>96</v>
      </c>
      <c r="Q20" s="125" t="s">
        <v>97</v>
      </c>
      <c r="R20" s="126"/>
    </row>
    <row r="21" spans="1:18" ht="12.75">
      <c r="A21" s="124" t="s">
        <v>63</v>
      </c>
      <c r="B21" s="62">
        <v>13</v>
      </c>
      <c r="C21" s="127">
        <v>0</v>
      </c>
      <c r="D21" s="125"/>
      <c r="E21" s="125"/>
      <c r="F21" s="125" t="s">
        <v>95</v>
      </c>
      <c r="G21" s="144"/>
      <c r="H21" s="127">
        <v>0</v>
      </c>
      <c r="I21" s="125"/>
      <c r="J21" s="125" t="s">
        <v>94</v>
      </c>
      <c r="K21" s="144"/>
      <c r="L21" s="127">
        <v>3.36</v>
      </c>
      <c r="M21" s="125"/>
      <c r="N21" s="125"/>
      <c r="O21" s="125" t="s">
        <v>95</v>
      </c>
      <c r="P21" s="125" t="s">
        <v>96</v>
      </c>
      <c r="Q21" s="125" t="s">
        <v>97</v>
      </c>
      <c r="R21" s="126"/>
    </row>
    <row r="22" spans="1:18" ht="12.75">
      <c r="A22" s="124" t="s">
        <v>63</v>
      </c>
      <c r="B22" s="62">
        <v>14</v>
      </c>
      <c r="C22" s="127">
        <v>3</v>
      </c>
      <c r="D22" s="125"/>
      <c r="E22" s="125"/>
      <c r="F22" s="125" t="s">
        <v>95</v>
      </c>
      <c r="G22" s="144"/>
      <c r="H22" s="127">
        <v>5.75</v>
      </c>
      <c r="I22" s="125"/>
      <c r="J22" s="125" t="s">
        <v>94</v>
      </c>
      <c r="K22" s="144"/>
      <c r="L22" s="127">
        <v>3.31</v>
      </c>
      <c r="M22" s="125"/>
      <c r="N22" s="125"/>
      <c r="O22" s="125" t="s">
        <v>95</v>
      </c>
      <c r="P22" s="125" t="s">
        <v>96</v>
      </c>
      <c r="Q22" s="125" t="s">
        <v>97</v>
      </c>
      <c r="R22" s="126"/>
    </row>
    <row r="23" spans="1:18" ht="12.75">
      <c r="A23" s="124" t="s">
        <v>63</v>
      </c>
      <c r="B23" s="62">
        <v>15</v>
      </c>
      <c r="C23" s="127">
        <v>0</v>
      </c>
      <c r="D23" s="125"/>
      <c r="E23" s="125"/>
      <c r="F23" s="125" t="s">
        <v>95</v>
      </c>
      <c r="G23" s="144"/>
      <c r="H23" s="127">
        <v>0.5</v>
      </c>
      <c r="I23" s="125"/>
      <c r="J23" s="125" t="s">
        <v>94</v>
      </c>
      <c r="K23" s="144"/>
      <c r="L23" s="127">
        <v>3.54</v>
      </c>
      <c r="M23" s="125"/>
      <c r="N23" s="125" t="s">
        <v>94</v>
      </c>
      <c r="O23" s="125" t="s">
        <v>95</v>
      </c>
      <c r="P23" s="125" t="s">
        <v>96</v>
      </c>
      <c r="Q23" s="125"/>
      <c r="R23" s="126"/>
    </row>
    <row r="24" spans="1:18" ht="12.75">
      <c r="A24" s="124" t="s">
        <v>63</v>
      </c>
      <c r="B24" s="62">
        <v>16</v>
      </c>
      <c r="C24" s="127">
        <v>0</v>
      </c>
      <c r="D24" s="125"/>
      <c r="E24" s="125"/>
      <c r="F24" s="125" t="s">
        <v>95</v>
      </c>
      <c r="G24" s="144"/>
      <c r="H24" s="127">
        <v>0.25</v>
      </c>
      <c r="I24" s="125"/>
      <c r="J24" s="125" t="s">
        <v>94</v>
      </c>
      <c r="K24" s="144"/>
      <c r="L24" s="127">
        <v>3.36</v>
      </c>
      <c r="M24" s="125"/>
      <c r="N24" s="125"/>
      <c r="O24" s="125" t="s">
        <v>95</v>
      </c>
      <c r="P24" s="125" t="s">
        <v>96</v>
      </c>
      <c r="Q24" s="125" t="s">
        <v>97</v>
      </c>
      <c r="R24" s="126"/>
    </row>
    <row r="25" spans="1:18" ht="12.75">
      <c r="A25" s="124" t="s">
        <v>63</v>
      </c>
      <c r="B25" s="62">
        <v>17</v>
      </c>
      <c r="C25" s="127">
        <v>0</v>
      </c>
      <c r="D25" s="125"/>
      <c r="E25" s="125"/>
      <c r="F25" s="125" t="s">
        <v>95</v>
      </c>
      <c r="G25" s="144"/>
      <c r="H25" s="127">
        <v>0.5</v>
      </c>
      <c r="I25" s="125"/>
      <c r="J25" s="125" t="s">
        <v>94</v>
      </c>
      <c r="K25" s="144"/>
      <c r="L25" s="127">
        <v>3.37</v>
      </c>
      <c r="M25" s="125"/>
      <c r="N25" s="125"/>
      <c r="O25" s="125" t="s">
        <v>95</v>
      </c>
      <c r="P25" s="125" t="s">
        <v>96</v>
      </c>
      <c r="Q25" s="125" t="s">
        <v>97</v>
      </c>
      <c r="R25" s="126"/>
    </row>
    <row r="26" spans="1:18" ht="13.5" thickBot="1">
      <c r="A26" s="128" t="s">
        <v>63</v>
      </c>
      <c r="B26" s="81">
        <v>18</v>
      </c>
      <c r="C26" s="129">
        <v>37.5</v>
      </c>
      <c r="D26" s="130" t="s">
        <v>93</v>
      </c>
      <c r="E26" s="130" t="s">
        <v>94</v>
      </c>
      <c r="F26" s="130"/>
      <c r="G26" s="145"/>
      <c r="H26" s="129">
        <v>62.5</v>
      </c>
      <c r="I26" s="130" t="s">
        <v>93</v>
      </c>
      <c r="J26" s="130"/>
      <c r="K26" s="145"/>
      <c r="L26" s="129">
        <v>2.81</v>
      </c>
      <c r="M26" s="130"/>
      <c r="N26" s="130"/>
      <c r="O26" s="130"/>
      <c r="P26" s="130"/>
      <c r="Q26" s="130" t="s">
        <v>97</v>
      </c>
      <c r="R26" s="131"/>
    </row>
    <row r="28" ht="12.75">
      <c r="A28" s="149" t="s">
        <v>104</v>
      </c>
    </row>
    <row r="29" ht="12.75">
      <c r="A29" s="119" t="s">
        <v>105</v>
      </c>
    </row>
    <row r="30" ht="12.75">
      <c r="A30" s="149" t="s">
        <v>106</v>
      </c>
    </row>
    <row r="31" ht="12.75">
      <c r="A31" s="28" t="s">
        <v>110</v>
      </c>
    </row>
    <row r="32" ht="12.75">
      <c r="A32" s="28" t="s">
        <v>107</v>
      </c>
    </row>
  </sheetData>
  <mergeCells count="10">
    <mergeCell ref="C5:J5"/>
    <mergeCell ref="L6:Q6"/>
    <mergeCell ref="L7:Q7"/>
    <mergeCell ref="C8:F8"/>
    <mergeCell ref="H8:J8"/>
    <mergeCell ref="L8:Q8"/>
    <mergeCell ref="H6:J6"/>
    <mergeCell ref="C6:F6"/>
    <mergeCell ref="C7:F7"/>
    <mergeCell ref="H7:J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4.00390625" style="4" customWidth="1"/>
    <col min="3" max="3" width="8.28125" style="55" customWidth="1"/>
    <col min="4" max="4" width="9.28125" style="55" customWidth="1"/>
    <col min="5" max="5" width="8.57421875" style="55" customWidth="1"/>
    <col min="6" max="6" width="13.57421875" style="55" customWidth="1"/>
    <col min="7" max="7" width="7.8515625" style="55" customWidth="1"/>
    <col min="8" max="8" width="11.7109375" style="55" customWidth="1"/>
    <col min="9" max="9" width="11.00390625" style="55" customWidth="1"/>
    <col min="10" max="10" width="8.8515625" style="55" customWidth="1"/>
    <col min="11" max="11" width="5.8515625" style="0" customWidth="1"/>
    <col min="12" max="12" width="2.57421875" style="0" customWidth="1"/>
    <col min="13" max="13" width="2.8515625" style="0" customWidth="1"/>
    <col min="14" max="14" width="2.57421875" style="0" customWidth="1"/>
    <col min="15" max="15" width="0.85546875" style="0" customWidth="1"/>
    <col min="16" max="16" width="6.140625" style="0" customWidth="1"/>
    <col min="17" max="17" width="2.28125" style="0" customWidth="1"/>
    <col min="18" max="18" width="3.00390625" style="0" customWidth="1"/>
    <col min="19" max="19" width="0.9921875" style="0" customWidth="1"/>
    <col min="20" max="20" width="5.57421875" style="0" customWidth="1"/>
    <col min="21" max="21" width="2.57421875" style="0" customWidth="1"/>
    <col min="22" max="22" width="2.28125" style="0" customWidth="1"/>
    <col min="23" max="23" width="2.140625" style="0" customWidth="1"/>
    <col min="24" max="24" width="2.28125" style="0" customWidth="1"/>
    <col min="25" max="25" width="2.421875" style="0" customWidth="1"/>
  </cols>
  <sheetData>
    <row r="1" ht="12.75">
      <c r="A1" s="28" t="s">
        <v>101</v>
      </c>
    </row>
    <row r="2" ht="12.75">
      <c r="A2" s="148" t="s">
        <v>102</v>
      </c>
    </row>
    <row r="3" ht="12.75">
      <c r="A3" s="119" t="s">
        <v>103</v>
      </c>
    </row>
    <row r="4" ht="13.5" thickBot="1"/>
    <row r="5" spans="1:25" ht="12.75">
      <c r="A5" s="150"/>
      <c r="B5" s="151"/>
      <c r="C5" s="152" t="s">
        <v>111</v>
      </c>
      <c r="D5" s="152" t="s">
        <v>112</v>
      </c>
      <c r="E5" s="152" t="s">
        <v>113</v>
      </c>
      <c r="F5" s="152" t="s">
        <v>114</v>
      </c>
      <c r="G5" s="152" t="s">
        <v>31</v>
      </c>
      <c r="H5" s="152" t="s">
        <v>115</v>
      </c>
      <c r="I5" s="152" t="s">
        <v>116</v>
      </c>
      <c r="J5" s="152" t="s">
        <v>117</v>
      </c>
      <c r="K5" s="178" t="s">
        <v>108</v>
      </c>
      <c r="L5" s="178"/>
      <c r="M5" s="178"/>
      <c r="N5" s="178"/>
      <c r="O5" s="178"/>
      <c r="P5" s="178"/>
      <c r="Q5" s="178"/>
      <c r="R5" s="178"/>
      <c r="S5" s="153"/>
      <c r="T5" s="157"/>
      <c r="U5" s="158"/>
      <c r="V5" s="158"/>
      <c r="W5" s="158"/>
      <c r="X5" s="158"/>
      <c r="Y5" s="159"/>
    </row>
    <row r="6" spans="1:25" ht="12.75">
      <c r="A6" s="160"/>
      <c r="B6" s="161"/>
      <c r="C6" s="162" t="s">
        <v>118</v>
      </c>
      <c r="D6" s="162" t="s">
        <v>119</v>
      </c>
      <c r="E6" s="162" t="s">
        <v>120</v>
      </c>
      <c r="F6" s="162" t="s">
        <v>121</v>
      </c>
      <c r="G6" s="162" t="s">
        <v>32</v>
      </c>
      <c r="H6" s="162" t="s">
        <v>122</v>
      </c>
      <c r="I6" s="162" t="s">
        <v>123</v>
      </c>
      <c r="J6" s="162" t="s">
        <v>124</v>
      </c>
      <c r="K6" s="154">
        <v>37456</v>
      </c>
      <c r="L6" s="154"/>
      <c r="M6" s="154"/>
      <c r="N6" s="154"/>
      <c r="O6" s="163"/>
      <c r="P6" s="155">
        <v>37463</v>
      </c>
      <c r="Q6" s="156"/>
      <c r="R6" s="156"/>
      <c r="S6" s="164"/>
      <c r="T6" s="204" t="s">
        <v>109</v>
      </c>
      <c r="U6" s="205"/>
      <c r="V6" s="205"/>
      <c r="W6" s="205"/>
      <c r="X6" s="205"/>
      <c r="Y6" s="206"/>
    </row>
    <row r="7" spans="1:25" ht="12.75">
      <c r="A7" s="160"/>
      <c r="B7" s="161"/>
      <c r="C7" s="162" t="s">
        <v>125</v>
      </c>
      <c r="D7" s="162" t="s">
        <v>126</v>
      </c>
      <c r="E7" s="162" t="s">
        <v>127</v>
      </c>
      <c r="F7" s="162" t="s">
        <v>128</v>
      </c>
      <c r="G7" s="162" t="s">
        <v>129</v>
      </c>
      <c r="H7" s="162" t="s">
        <v>130</v>
      </c>
      <c r="I7" s="162" t="s">
        <v>131</v>
      </c>
      <c r="J7" s="162" t="s">
        <v>132</v>
      </c>
      <c r="K7" s="203" t="s">
        <v>98</v>
      </c>
      <c r="L7" s="203"/>
      <c r="M7" s="203"/>
      <c r="N7" s="203"/>
      <c r="O7" s="164"/>
      <c r="P7" s="203" t="s">
        <v>99</v>
      </c>
      <c r="Q7" s="203"/>
      <c r="R7" s="203"/>
      <c r="S7" s="164"/>
      <c r="T7" s="204" t="s">
        <v>100</v>
      </c>
      <c r="U7" s="205"/>
      <c r="V7" s="205"/>
      <c r="W7" s="205"/>
      <c r="X7" s="205"/>
      <c r="Y7" s="206"/>
    </row>
    <row r="8" spans="1:25" ht="13.5" thickBot="1">
      <c r="A8" s="165" t="s">
        <v>0</v>
      </c>
      <c r="B8" s="166" t="s">
        <v>133</v>
      </c>
      <c r="C8" s="167" t="s">
        <v>134</v>
      </c>
      <c r="D8" s="167" t="s">
        <v>134</v>
      </c>
      <c r="E8" s="167" t="s">
        <v>135</v>
      </c>
      <c r="F8" s="167" t="s">
        <v>135</v>
      </c>
      <c r="G8" s="167" t="s">
        <v>135</v>
      </c>
      <c r="H8" s="167" t="s">
        <v>136</v>
      </c>
      <c r="I8" s="167" t="s">
        <v>137</v>
      </c>
      <c r="J8" s="167" t="s">
        <v>134</v>
      </c>
      <c r="K8" s="207" t="s">
        <v>92</v>
      </c>
      <c r="L8" s="208"/>
      <c r="M8" s="208"/>
      <c r="N8" s="209"/>
      <c r="O8" s="168"/>
      <c r="P8" s="207" t="s">
        <v>92</v>
      </c>
      <c r="Q8" s="208"/>
      <c r="R8" s="209"/>
      <c r="S8" s="168"/>
      <c r="T8" s="207" t="s">
        <v>92</v>
      </c>
      <c r="U8" s="208"/>
      <c r="V8" s="208"/>
      <c r="W8" s="208"/>
      <c r="X8" s="208"/>
      <c r="Y8" s="210"/>
    </row>
    <row r="9" spans="1:25" ht="12.75">
      <c r="A9" s="169" t="s">
        <v>62</v>
      </c>
      <c r="B9" s="170">
        <v>1</v>
      </c>
      <c r="C9" s="171" t="s">
        <v>138</v>
      </c>
      <c r="D9" s="171" t="s">
        <v>138</v>
      </c>
      <c r="E9" s="170"/>
      <c r="F9" s="170"/>
      <c r="G9" s="170"/>
      <c r="H9" s="170"/>
      <c r="I9" s="170"/>
      <c r="J9" s="170"/>
      <c r="K9" s="172">
        <v>0.5</v>
      </c>
      <c r="L9" s="173"/>
      <c r="M9" s="173"/>
      <c r="N9" s="173" t="s">
        <v>95</v>
      </c>
      <c r="O9" s="153"/>
      <c r="P9" s="172">
        <v>0.5</v>
      </c>
      <c r="Q9" s="173"/>
      <c r="R9" s="173" t="s">
        <v>94</v>
      </c>
      <c r="S9" s="153"/>
      <c r="T9" s="172">
        <v>4</v>
      </c>
      <c r="U9" s="173" t="s">
        <v>93</v>
      </c>
      <c r="V9" s="173" t="s">
        <v>94</v>
      </c>
      <c r="W9" s="173" t="s">
        <v>95</v>
      </c>
      <c r="X9" s="173"/>
      <c r="Y9" s="174"/>
    </row>
    <row r="10" spans="1:25" ht="12.75">
      <c r="A10" s="175" t="s">
        <v>62</v>
      </c>
      <c r="B10" s="176">
        <v>2</v>
      </c>
      <c r="C10" s="177" t="s">
        <v>138</v>
      </c>
      <c r="D10" s="177" t="s">
        <v>138</v>
      </c>
      <c r="E10" s="177">
        <v>126</v>
      </c>
      <c r="F10" s="177">
        <v>73</v>
      </c>
      <c r="G10" s="177" t="s">
        <v>138</v>
      </c>
      <c r="H10" s="176"/>
      <c r="I10" s="176"/>
      <c r="J10" s="176"/>
      <c r="K10" s="179">
        <v>0</v>
      </c>
      <c r="L10" s="180"/>
      <c r="M10" s="180"/>
      <c r="N10" s="180" t="s">
        <v>95</v>
      </c>
      <c r="O10" s="164"/>
      <c r="P10" s="179">
        <v>0</v>
      </c>
      <c r="Q10" s="180"/>
      <c r="R10" s="180" t="s">
        <v>94</v>
      </c>
      <c r="S10" s="164"/>
      <c r="T10" s="179">
        <v>4.05</v>
      </c>
      <c r="U10" s="180" t="s">
        <v>93</v>
      </c>
      <c r="V10" s="180" t="s">
        <v>94</v>
      </c>
      <c r="W10" s="180"/>
      <c r="X10" s="180"/>
      <c r="Y10" s="181"/>
    </row>
    <row r="11" spans="1:25" ht="12.75">
      <c r="A11" s="175" t="s">
        <v>62</v>
      </c>
      <c r="B11" s="176">
        <v>3</v>
      </c>
      <c r="C11" s="177" t="s">
        <v>138</v>
      </c>
      <c r="D11" s="177" t="s">
        <v>138</v>
      </c>
      <c r="E11" s="176"/>
      <c r="F11" s="176"/>
      <c r="G11" s="176"/>
      <c r="H11" s="177" t="s">
        <v>138</v>
      </c>
      <c r="I11" s="177" t="s">
        <v>138</v>
      </c>
      <c r="J11" s="177"/>
      <c r="K11" s="179">
        <v>0</v>
      </c>
      <c r="L11" s="180"/>
      <c r="M11" s="180"/>
      <c r="N11" s="180" t="s">
        <v>95</v>
      </c>
      <c r="O11" s="164"/>
      <c r="P11" s="179">
        <v>0</v>
      </c>
      <c r="Q11" s="180"/>
      <c r="R11" s="180" t="s">
        <v>94</v>
      </c>
      <c r="S11" s="164"/>
      <c r="T11" s="179">
        <v>4.36</v>
      </c>
      <c r="U11" s="180" t="s">
        <v>93</v>
      </c>
      <c r="V11" s="180"/>
      <c r="W11" s="180"/>
      <c r="X11" s="180"/>
      <c r="Y11" s="181"/>
    </row>
    <row r="12" spans="1:25" ht="12.75">
      <c r="A12" s="175" t="s">
        <v>62</v>
      </c>
      <c r="B12" s="176">
        <v>4</v>
      </c>
      <c r="C12" s="177" t="s">
        <v>138</v>
      </c>
      <c r="D12" s="177" t="s">
        <v>138</v>
      </c>
      <c r="E12" s="177">
        <v>126</v>
      </c>
      <c r="F12" s="176"/>
      <c r="G12" s="176"/>
      <c r="H12" s="177" t="s">
        <v>138</v>
      </c>
      <c r="I12" s="177" t="s">
        <v>138</v>
      </c>
      <c r="J12" s="177"/>
      <c r="K12" s="179">
        <v>0</v>
      </c>
      <c r="L12" s="180"/>
      <c r="M12" s="180"/>
      <c r="N12" s="180" t="s">
        <v>95</v>
      </c>
      <c r="O12" s="164"/>
      <c r="P12" s="179">
        <v>0</v>
      </c>
      <c r="Q12" s="180"/>
      <c r="R12" s="180" t="s">
        <v>94</v>
      </c>
      <c r="S12" s="164"/>
      <c r="T12" s="179">
        <v>4.54</v>
      </c>
      <c r="U12" s="180" t="s">
        <v>93</v>
      </c>
      <c r="V12" s="180"/>
      <c r="W12" s="180"/>
      <c r="X12" s="180"/>
      <c r="Y12" s="181"/>
    </row>
    <row r="13" spans="1:25" ht="12.75">
      <c r="A13" s="175" t="s">
        <v>62</v>
      </c>
      <c r="B13" s="176">
        <v>5</v>
      </c>
      <c r="C13" s="177" t="s">
        <v>138</v>
      </c>
      <c r="D13" s="177" t="s">
        <v>138</v>
      </c>
      <c r="E13" s="177">
        <v>126</v>
      </c>
      <c r="F13" s="176"/>
      <c r="G13" s="177" t="s">
        <v>138</v>
      </c>
      <c r="H13" s="177" t="s">
        <v>138</v>
      </c>
      <c r="I13" s="177" t="s">
        <v>138</v>
      </c>
      <c r="J13" s="177"/>
      <c r="K13" s="179">
        <v>0</v>
      </c>
      <c r="L13" s="180"/>
      <c r="M13" s="180"/>
      <c r="N13" s="180" t="s">
        <v>95</v>
      </c>
      <c r="O13" s="164"/>
      <c r="P13" s="179">
        <v>0</v>
      </c>
      <c r="Q13" s="180"/>
      <c r="R13" s="180" t="s">
        <v>94</v>
      </c>
      <c r="S13" s="164"/>
      <c r="T13" s="179">
        <v>4.58</v>
      </c>
      <c r="U13" s="180" t="s">
        <v>93</v>
      </c>
      <c r="V13" s="180"/>
      <c r="W13" s="180"/>
      <c r="X13" s="180"/>
      <c r="Y13" s="181"/>
    </row>
    <row r="14" spans="1:25" ht="12.75">
      <c r="A14" s="175" t="s">
        <v>62</v>
      </c>
      <c r="B14" s="176">
        <v>6</v>
      </c>
      <c r="C14" s="177" t="s">
        <v>138</v>
      </c>
      <c r="D14" s="177" t="s">
        <v>138</v>
      </c>
      <c r="E14" s="177">
        <v>126</v>
      </c>
      <c r="F14" s="177">
        <v>73</v>
      </c>
      <c r="G14" s="176"/>
      <c r="H14" s="177" t="s">
        <v>138</v>
      </c>
      <c r="I14" s="177" t="s">
        <v>138</v>
      </c>
      <c r="J14" s="177"/>
      <c r="K14" s="179">
        <v>0</v>
      </c>
      <c r="L14" s="180"/>
      <c r="M14" s="180"/>
      <c r="N14" s="180" t="s">
        <v>95</v>
      </c>
      <c r="O14" s="164"/>
      <c r="P14" s="179">
        <v>0</v>
      </c>
      <c r="Q14" s="180"/>
      <c r="R14" s="180" t="s">
        <v>94</v>
      </c>
      <c r="S14" s="164"/>
      <c r="T14" s="179">
        <v>4.11</v>
      </c>
      <c r="U14" s="180" t="s">
        <v>93</v>
      </c>
      <c r="V14" s="180" t="s">
        <v>94</v>
      </c>
      <c r="W14" s="180"/>
      <c r="X14" s="180"/>
      <c r="Y14" s="181"/>
    </row>
    <row r="15" spans="1:25" ht="12.75">
      <c r="A15" s="175" t="s">
        <v>62</v>
      </c>
      <c r="B15" s="176">
        <v>7</v>
      </c>
      <c r="C15" s="177" t="s">
        <v>138</v>
      </c>
      <c r="D15" s="177" t="s">
        <v>138</v>
      </c>
      <c r="E15" s="177">
        <v>126</v>
      </c>
      <c r="F15" s="177">
        <v>73</v>
      </c>
      <c r="G15" s="177" t="s">
        <v>138</v>
      </c>
      <c r="H15" s="177" t="s">
        <v>138</v>
      </c>
      <c r="I15" s="177" t="s">
        <v>138</v>
      </c>
      <c r="J15" s="177"/>
      <c r="K15" s="179">
        <v>0</v>
      </c>
      <c r="L15" s="180"/>
      <c r="M15" s="180"/>
      <c r="N15" s="180" t="s">
        <v>95</v>
      </c>
      <c r="O15" s="164"/>
      <c r="P15" s="179">
        <v>0</v>
      </c>
      <c r="Q15" s="180"/>
      <c r="R15" s="180" t="s">
        <v>94</v>
      </c>
      <c r="S15" s="164"/>
      <c r="T15" s="179">
        <v>4.34</v>
      </c>
      <c r="U15" s="180" t="s">
        <v>93</v>
      </c>
      <c r="V15" s="180"/>
      <c r="W15" s="180"/>
      <c r="X15" s="180"/>
      <c r="Y15" s="181"/>
    </row>
    <row r="16" spans="1:25" ht="12.75">
      <c r="A16" s="175" t="s">
        <v>62</v>
      </c>
      <c r="B16" s="176">
        <v>8</v>
      </c>
      <c r="C16" s="177" t="s">
        <v>138</v>
      </c>
      <c r="D16" s="177" t="s">
        <v>138</v>
      </c>
      <c r="E16" s="177">
        <v>63</v>
      </c>
      <c r="F16" s="177">
        <v>109</v>
      </c>
      <c r="G16" s="177" t="s">
        <v>138</v>
      </c>
      <c r="H16" s="177" t="s">
        <v>138</v>
      </c>
      <c r="I16" s="177" t="s">
        <v>138</v>
      </c>
      <c r="J16" s="177"/>
      <c r="K16" s="179">
        <v>0</v>
      </c>
      <c r="L16" s="180"/>
      <c r="M16" s="180"/>
      <c r="N16" s="180" t="s">
        <v>95</v>
      </c>
      <c r="O16" s="164"/>
      <c r="P16" s="179">
        <v>0</v>
      </c>
      <c r="Q16" s="180"/>
      <c r="R16" s="180" t="s">
        <v>94</v>
      </c>
      <c r="S16" s="164"/>
      <c r="T16" s="179">
        <v>4.18</v>
      </c>
      <c r="U16" s="180" t="s">
        <v>93</v>
      </c>
      <c r="V16" s="180" t="s">
        <v>94</v>
      </c>
      <c r="W16" s="180"/>
      <c r="X16" s="180"/>
      <c r="Y16" s="181"/>
    </row>
    <row r="17" spans="1:25" ht="12.75">
      <c r="A17" s="175" t="s">
        <v>62</v>
      </c>
      <c r="B17" s="176">
        <v>9</v>
      </c>
      <c r="C17" s="176"/>
      <c r="D17" s="176"/>
      <c r="E17" s="176"/>
      <c r="F17" s="176"/>
      <c r="G17" s="176"/>
      <c r="H17" s="176"/>
      <c r="I17" s="176"/>
      <c r="J17" s="177" t="s">
        <v>138</v>
      </c>
      <c r="K17" s="179">
        <v>0</v>
      </c>
      <c r="L17" s="180"/>
      <c r="M17" s="180"/>
      <c r="N17" s="180" t="s">
        <v>95</v>
      </c>
      <c r="O17" s="164"/>
      <c r="P17" s="179">
        <v>0.25</v>
      </c>
      <c r="Q17" s="180"/>
      <c r="R17" s="180" t="s">
        <v>94</v>
      </c>
      <c r="S17" s="164"/>
      <c r="T17" s="179">
        <v>4.09</v>
      </c>
      <c r="U17" s="180" t="s">
        <v>93</v>
      </c>
      <c r="V17" s="180" t="s">
        <v>94</v>
      </c>
      <c r="W17" s="180"/>
      <c r="X17" s="180"/>
      <c r="Y17" s="181"/>
    </row>
    <row r="18" spans="1:25" ht="12.75">
      <c r="A18" s="175" t="s">
        <v>63</v>
      </c>
      <c r="B18" s="176">
        <v>10</v>
      </c>
      <c r="C18" s="177" t="s">
        <v>138</v>
      </c>
      <c r="D18" s="177" t="s">
        <v>138</v>
      </c>
      <c r="E18" s="176"/>
      <c r="F18" s="176"/>
      <c r="G18" s="176"/>
      <c r="H18" s="176"/>
      <c r="I18" s="176"/>
      <c r="J18" s="176"/>
      <c r="K18" s="179">
        <v>47.5</v>
      </c>
      <c r="L18" s="180" t="s">
        <v>93</v>
      </c>
      <c r="M18" s="180"/>
      <c r="N18" s="180"/>
      <c r="O18" s="164"/>
      <c r="P18" s="179">
        <v>70</v>
      </c>
      <c r="Q18" s="180" t="s">
        <v>93</v>
      </c>
      <c r="R18" s="180"/>
      <c r="S18" s="164"/>
      <c r="T18" s="179">
        <v>3.07</v>
      </c>
      <c r="U18" s="180"/>
      <c r="V18" s="180"/>
      <c r="W18" s="180"/>
      <c r="X18" s="180" t="s">
        <v>96</v>
      </c>
      <c r="Y18" s="181" t="s">
        <v>97</v>
      </c>
    </row>
    <row r="19" spans="1:25" ht="12.75">
      <c r="A19" s="175" t="s">
        <v>63</v>
      </c>
      <c r="B19" s="176">
        <v>11</v>
      </c>
      <c r="C19" s="177" t="s">
        <v>138</v>
      </c>
      <c r="D19" s="177" t="s">
        <v>138</v>
      </c>
      <c r="E19" s="177">
        <v>126</v>
      </c>
      <c r="F19" s="177">
        <v>73</v>
      </c>
      <c r="G19" s="177" t="s">
        <v>138</v>
      </c>
      <c r="H19" s="176"/>
      <c r="I19" s="176"/>
      <c r="J19" s="176"/>
      <c r="K19" s="179">
        <v>0</v>
      </c>
      <c r="L19" s="180"/>
      <c r="M19" s="180"/>
      <c r="N19" s="180" t="s">
        <v>95</v>
      </c>
      <c r="O19" s="164"/>
      <c r="P19" s="179">
        <v>0.5</v>
      </c>
      <c r="Q19" s="180"/>
      <c r="R19" s="180" t="s">
        <v>94</v>
      </c>
      <c r="S19" s="164"/>
      <c r="T19" s="179">
        <v>3.12</v>
      </c>
      <c r="U19" s="180"/>
      <c r="V19" s="180"/>
      <c r="W19" s="180"/>
      <c r="X19" s="180" t="s">
        <v>96</v>
      </c>
      <c r="Y19" s="181" t="s">
        <v>97</v>
      </c>
    </row>
    <row r="20" spans="1:25" ht="12.75">
      <c r="A20" s="175" t="s">
        <v>63</v>
      </c>
      <c r="B20" s="176">
        <v>12</v>
      </c>
      <c r="C20" s="177" t="s">
        <v>138</v>
      </c>
      <c r="D20" s="177" t="s">
        <v>138</v>
      </c>
      <c r="E20" s="176"/>
      <c r="F20" s="176"/>
      <c r="G20" s="176"/>
      <c r="H20" s="177" t="s">
        <v>138</v>
      </c>
      <c r="I20" s="177" t="s">
        <v>138</v>
      </c>
      <c r="J20" s="176"/>
      <c r="K20" s="179">
        <v>35</v>
      </c>
      <c r="L20" s="180"/>
      <c r="M20" s="180" t="s">
        <v>94</v>
      </c>
      <c r="N20" s="180"/>
      <c r="O20" s="164"/>
      <c r="P20" s="179">
        <v>65</v>
      </c>
      <c r="Q20" s="180" t="s">
        <v>93</v>
      </c>
      <c r="R20" s="180"/>
      <c r="S20" s="164"/>
      <c r="T20" s="179">
        <v>3.06</v>
      </c>
      <c r="U20" s="180"/>
      <c r="V20" s="180"/>
      <c r="W20" s="180"/>
      <c r="X20" s="180" t="s">
        <v>96</v>
      </c>
      <c r="Y20" s="181" t="s">
        <v>97</v>
      </c>
    </row>
    <row r="21" spans="1:25" ht="12.75">
      <c r="A21" s="175" t="s">
        <v>63</v>
      </c>
      <c r="B21" s="176">
        <v>13</v>
      </c>
      <c r="C21" s="177" t="s">
        <v>138</v>
      </c>
      <c r="D21" s="177" t="s">
        <v>138</v>
      </c>
      <c r="E21" s="177">
        <v>126</v>
      </c>
      <c r="F21" s="176"/>
      <c r="G21" s="176"/>
      <c r="H21" s="177" t="s">
        <v>138</v>
      </c>
      <c r="I21" s="177" t="s">
        <v>138</v>
      </c>
      <c r="J21" s="176"/>
      <c r="K21" s="179">
        <v>0</v>
      </c>
      <c r="L21" s="180"/>
      <c r="M21" s="180"/>
      <c r="N21" s="180" t="s">
        <v>95</v>
      </c>
      <c r="O21" s="164"/>
      <c r="P21" s="179">
        <v>0</v>
      </c>
      <c r="Q21" s="180"/>
      <c r="R21" s="180" t="s">
        <v>94</v>
      </c>
      <c r="S21" s="164"/>
      <c r="T21" s="179">
        <v>3.36</v>
      </c>
      <c r="U21" s="180"/>
      <c r="V21" s="180"/>
      <c r="W21" s="180" t="s">
        <v>95</v>
      </c>
      <c r="X21" s="180" t="s">
        <v>96</v>
      </c>
      <c r="Y21" s="181" t="s">
        <v>97</v>
      </c>
    </row>
    <row r="22" spans="1:25" ht="12.75">
      <c r="A22" s="175" t="s">
        <v>63</v>
      </c>
      <c r="B22" s="176">
        <v>14</v>
      </c>
      <c r="C22" s="177" t="s">
        <v>138</v>
      </c>
      <c r="D22" s="177" t="s">
        <v>138</v>
      </c>
      <c r="E22" s="177">
        <v>126</v>
      </c>
      <c r="F22" s="176"/>
      <c r="G22" s="177" t="s">
        <v>138</v>
      </c>
      <c r="H22" s="177" t="s">
        <v>138</v>
      </c>
      <c r="I22" s="177" t="s">
        <v>138</v>
      </c>
      <c r="J22" s="176"/>
      <c r="K22" s="179">
        <v>3</v>
      </c>
      <c r="L22" s="180"/>
      <c r="M22" s="180"/>
      <c r="N22" s="180" t="s">
        <v>95</v>
      </c>
      <c r="O22" s="164"/>
      <c r="P22" s="179">
        <v>5.75</v>
      </c>
      <c r="Q22" s="180"/>
      <c r="R22" s="180" t="s">
        <v>94</v>
      </c>
      <c r="S22" s="164"/>
      <c r="T22" s="179">
        <v>3.31</v>
      </c>
      <c r="U22" s="180"/>
      <c r="V22" s="180"/>
      <c r="W22" s="180" t="s">
        <v>95</v>
      </c>
      <c r="X22" s="180" t="s">
        <v>96</v>
      </c>
      <c r="Y22" s="181" t="s">
        <v>97</v>
      </c>
    </row>
    <row r="23" spans="1:25" ht="12.75">
      <c r="A23" s="175" t="s">
        <v>63</v>
      </c>
      <c r="B23" s="176">
        <v>15</v>
      </c>
      <c r="C23" s="177" t="s">
        <v>138</v>
      </c>
      <c r="D23" s="177" t="s">
        <v>138</v>
      </c>
      <c r="E23" s="177">
        <v>126</v>
      </c>
      <c r="F23" s="177">
        <v>73</v>
      </c>
      <c r="G23" s="176"/>
      <c r="H23" s="177" t="s">
        <v>138</v>
      </c>
      <c r="I23" s="177" t="s">
        <v>138</v>
      </c>
      <c r="J23" s="176"/>
      <c r="K23" s="179">
        <v>0</v>
      </c>
      <c r="L23" s="180"/>
      <c r="M23" s="180"/>
      <c r="N23" s="180" t="s">
        <v>95</v>
      </c>
      <c r="O23" s="164"/>
      <c r="P23" s="179">
        <v>0.5</v>
      </c>
      <c r="Q23" s="180"/>
      <c r="R23" s="180" t="s">
        <v>94</v>
      </c>
      <c r="S23" s="164"/>
      <c r="T23" s="179">
        <v>3.54</v>
      </c>
      <c r="U23" s="180"/>
      <c r="V23" s="180" t="s">
        <v>94</v>
      </c>
      <c r="W23" s="180" t="s">
        <v>95</v>
      </c>
      <c r="X23" s="180" t="s">
        <v>96</v>
      </c>
      <c r="Y23" s="181"/>
    </row>
    <row r="24" spans="1:25" ht="12.75">
      <c r="A24" s="175" t="s">
        <v>63</v>
      </c>
      <c r="B24" s="176">
        <v>16</v>
      </c>
      <c r="C24" s="177" t="s">
        <v>138</v>
      </c>
      <c r="D24" s="177" t="s">
        <v>138</v>
      </c>
      <c r="E24" s="177">
        <v>126</v>
      </c>
      <c r="F24" s="177">
        <v>73</v>
      </c>
      <c r="G24" s="177" t="s">
        <v>138</v>
      </c>
      <c r="H24" s="177" t="s">
        <v>138</v>
      </c>
      <c r="I24" s="177" t="s">
        <v>138</v>
      </c>
      <c r="J24" s="176"/>
      <c r="K24" s="179">
        <v>0</v>
      </c>
      <c r="L24" s="180"/>
      <c r="M24" s="180"/>
      <c r="N24" s="180" t="s">
        <v>95</v>
      </c>
      <c r="O24" s="164"/>
      <c r="P24" s="179">
        <v>0.25</v>
      </c>
      <c r="Q24" s="180"/>
      <c r="R24" s="180" t="s">
        <v>94</v>
      </c>
      <c r="S24" s="164"/>
      <c r="T24" s="179">
        <v>3.36</v>
      </c>
      <c r="U24" s="180"/>
      <c r="V24" s="180"/>
      <c r="W24" s="180" t="s">
        <v>95</v>
      </c>
      <c r="X24" s="180" t="s">
        <v>96</v>
      </c>
      <c r="Y24" s="181" t="s">
        <v>97</v>
      </c>
    </row>
    <row r="25" spans="1:25" ht="12.75">
      <c r="A25" s="175" t="s">
        <v>63</v>
      </c>
      <c r="B25" s="176">
        <v>17</v>
      </c>
      <c r="C25" s="177" t="s">
        <v>138</v>
      </c>
      <c r="D25" s="177" t="s">
        <v>138</v>
      </c>
      <c r="E25" s="177">
        <v>63</v>
      </c>
      <c r="F25" s="177">
        <v>109</v>
      </c>
      <c r="G25" s="177" t="s">
        <v>138</v>
      </c>
      <c r="H25" s="177" t="s">
        <v>138</v>
      </c>
      <c r="I25" s="177" t="s">
        <v>138</v>
      </c>
      <c r="J25" s="176"/>
      <c r="K25" s="179">
        <v>0</v>
      </c>
      <c r="L25" s="180"/>
      <c r="M25" s="180"/>
      <c r="N25" s="180" t="s">
        <v>95</v>
      </c>
      <c r="O25" s="164"/>
      <c r="P25" s="179">
        <v>0.5</v>
      </c>
      <c r="Q25" s="180"/>
      <c r="R25" s="180" t="s">
        <v>94</v>
      </c>
      <c r="S25" s="164"/>
      <c r="T25" s="179">
        <v>3.37</v>
      </c>
      <c r="U25" s="180"/>
      <c r="V25" s="180"/>
      <c r="W25" s="180" t="s">
        <v>95</v>
      </c>
      <c r="X25" s="180" t="s">
        <v>96</v>
      </c>
      <c r="Y25" s="181" t="s">
        <v>97</v>
      </c>
    </row>
    <row r="26" spans="1:25" ht="13.5" thickBot="1">
      <c r="A26" s="182" t="s">
        <v>63</v>
      </c>
      <c r="B26" s="183">
        <v>18</v>
      </c>
      <c r="C26" s="183"/>
      <c r="D26" s="183"/>
      <c r="E26" s="183"/>
      <c r="F26" s="183"/>
      <c r="G26" s="183"/>
      <c r="H26" s="183"/>
      <c r="I26" s="183"/>
      <c r="J26" s="184" t="s">
        <v>138</v>
      </c>
      <c r="K26" s="185">
        <v>37.5</v>
      </c>
      <c r="L26" s="186" t="s">
        <v>93</v>
      </c>
      <c r="M26" s="186" t="s">
        <v>94</v>
      </c>
      <c r="N26" s="186"/>
      <c r="O26" s="168"/>
      <c r="P26" s="185">
        <v>62.5</v>
      </c>
      <c r="Q26" s="186" t="s">
        <v>93</v>
      </c>
      <c r="R26" s="186"/>
      <c r="S26" s="168"/>
      <c r="T26" s="185">
        <v>2.81</v>
      </c>
      <c r="U26" s="186"/>
      <c r="V26" s="186"/>
      <c r="W26" s="186"/>
      <c r="X26" s="186"/>
      <c r="Y26" s="187" t="s">
        <v>97</v>
      </c>
    </row>
    <row r="28" ht="12.75">
      <c r="A28" s="149" t="s">
        <v>104</v>
      </c>
    </row>
    <row r="29" ht="12.75">
      <c r="A29" s="119" t="s">
        <v>105</v>
      </c>
    </row>
    <row r="30" ht="12.75">
      <c r="A30" s="149" t="s">
        <v>106</v>
      </c>
    </row>
    <row r="31" ht="12.75">
      <c r="A31" s="28" t="s">
        <v>110</v>
      </c>
    </row>
    <row r="32" ht="12.75">
      <c r="A32" s="28" t="s">
        <v>107</v>
      </c>
    </row>
  </sheetData>
  <mergeCells count="10">
    <mergeCell ref="K5:R5"/>
    <mergeCell ref="K6:N6"/>
    <mergeCell ref="P6:R6"/>
    <mergeCell ref="T6:Y6"/>
    <mergeCell ref="K7:N7"/>
    <mergeCell ref="P7:R7"/>
    <mergeCell ref="T7:Y7"/>
    <mergeCell ref="K8:N8"/>
    <mergeCell ref="P8:R8"/>
    <mergeCell ref="T8:Y8"/>
  </mergeCells>
  <printOptions/>
  <pageMargins left="0.34" right="0.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selection activeCell="B18" sqref="B18"/>
    </sheetView>
  </sheetViews>
  <sheetFormatPr defaultColWidth="9.140625" defaultRowHeight="12.75"/>
  <cols>
    <col min="1" max="1" width="7.00390625" style="55" customWidth="1"/>
    <col min="2" max="2" width="33.421875" style="68" customWidth="1"/>
    <col min="3" max="3" width="11.57421875" style="0" customWidth="1"/>
    <col min="4" max="4" width="12.00390625" style="0" customWidth="1"/>
    <col min="5" max="5" width="12.28125" style="0" customWidth="1"/>
    <col min="6" max="6" width="17.28125" style="18" customWidth="1"/>
    <col min="7" max="7" width="9.57421875" style="0" customWidth="1"/>
    <col min="8" max="8" width="20.00390625" style="18" customWidth="1"/>
  </cols>
  <sheetData>
    <row r="1" ht="12.75">
      <c r="A1" s="28" t="s">
        <v>91</v>
      </c>
    </row>
    <row r="2" spans="1:8" ht="13.5" thickBot="1">
      <c r="A2" s="69"/>
      <c r="B2" s="70"/>
      <c r="C2" s="22"/>
      <c r="D2" s="22"/>
      <c r="E2" s="22"/>
      <c r="F2" s="71"/>
      <c r="G2" s="22"/>
      <c r="H2" s="71"/>
    </row>
    <row r="3" spans="1:8" ht="12.75">
      <c r="A3" s="111" t="s">
        <v>3</v>
      </c>
      <c r="B3" s="112" t="s">
        <v>4</v>
      </c>
      <c r="C3" s="113" t="s">
        <v>5</v>
      </c>
      <c r="D3" s="46" t="s">
        <v>5</v>
      </c>
      <c r="E3" s="113" t="s">
        <v>6</v>
      </c>
      <c r="F3" s="113" t="s">
        <v>6</v>
      </c>
      <c r="G3" s="113" t="s">
        <v>7</v>
      </c>
      <c r="H3" s="114" t="s">
        <v>7</v>
      </c>
    </row>
    <row r="4" spans="1:8" ht="13.5" thickBot="1">
      <c r="A4" s="115"/>
      <c r="B4" s="116" t="s">
        <v>8</v>
      </c>
      <c r="C4" s="117" t="s">
        <v>9</v>
      </c>
      <c r="D4" s="48" t="s">
        <v>10</v>
      </c>
      <c r="E4" s="117" t="s">
        <v>11</v>
      </c>
      <c r="F4" s="117" t="s">
        <v>12</v>
      </c>
      <c r="G4" s="117" t="s">
        <v>13</v>
      </c>
      <c r="H4" s="118" t="s">
        <v>14</v>
      </c>
    </row>
    <row r="5" spans="1:8" ht="12.75">
      <c r="A5" s="84">
        <v>1</v>
      </c>
      <c r="B5" s="85" t="s">
        <v>15</v>
      </c>
      <c r="C5" s="86" t="s">
        <v>16</v>
      </c>
      <c r="D5" s="87">
        <v>240</v>
      </c>
      <c r="E5" s="86">
        <v>70</v>
      </c>
      <c r="F5" s="86" t="s">
        <v>17</v>
      </c>
      <c r="G5" s="86" t="s">
        <v>18</v>
      </c>
      <c r="H5" s="88" t="s">
        <v>19</v>
      </c>
    </row>
    <row r="6" spans="1:8" ht="12.75">
      <c r="A6" s="75">
        <v>1</v>
      </c>
      <c r="B6" s="67" t="s">
        <v>20</v>
      </c>
      <c r="C6" s="63">
        <v>0</v>
      </c>
      <c r="D6" s="16"/>
      <c r="E6" s="12">
        <v>0.7</v>
      </c>
      <c r="F6" s="63" t="s">
        <v>21</v>
      </c>
      <c r="G6" s="63" t="s">
        <v>18</v>
      </c>
      <c r="H6" s="76" t="s">
        <v>19</v>
      </c>
    </row>
    <row r="7" spans="1:8" ht="12.75">
      <c r="A7" s="75">
        <v>1</v>
      </c>
      <c r="B7" s="67" t="s">
        <v>22</v>
      </c>
      <c r="C7" s="63" t="s">
        <v>23</v>
      </c>
      <c r="D7" s="16">
        <v>120</v>
      </c>
      <c r="E7" s="63">
        <v>28</v>
      </c>
      <c r="F7" s="63" t="s">
        <v>17</v>
      </c>
      <c r="G7" s="63" t="s">
        <v>24</v>
      </c>
      <c r="H7" s="76" t="s">
        <v>25</v>
      </c>
    </row>
    <row r="8" spans="1:8" ht="12.75">
      <c r="A8" s="75">
        <v>2</v>
      </c>
      <c r="B8" s="67" t="s">
        <v>15</v>
      </c>
      <c r="C8" s="63" t="s">
        <v>16</v>
      </c>
      <c r="D8" s="16">
        <v>240</v>
      </c>
      <c r="E8" s="63">
        <v>70</v>
      </c>
      <c r="F8" s="63" t="s">
        <v>17</v>
      </c>
      <c r="G8" s="63" t="s">
        <v>18</v>
      </c>
      <c r="H8" s="76" t="s">
        <v>19</v>
      </c>
    </row>
    <row r="9" spans="1:8" ht="12.75">
      <c r="A9" s="75">
        <v>2</v>
      </c>
      <c r="B9" s="67" t="s">
        <v>20</v>
      </c>
      <c r="C9" s="63">
        <v>0</v>
      </c>
      <c r="D9" s="16"/>
      <c r="E9" s="63">
        <v>0.7</v>
      </c>
      <c r="F9" s="63" t="s">
        <v>21</v>
      </c>
      <c r="G9" s="63" t="s">
        <v>18</v>
      </c>
      <c r="H9" s="76" t="s">
        <v>19</v>
      </c>
    </row>
    <row r="10" spans="1:8" ht="12.75">
      <c r="A10" s="75">
        <v>2</v>
      </c>
      <c r="B10" s="67" t="s">
        <v>26</v>
      </c>
      <c r="C10" s="63" t="s">
        <v>16</v>
      </c>
      <c r="D10" s="16">
        <v>428</v>
      </c>
      <c r="E10" s="12">
        <v>126</v>
      </c>
      <c r="F10" s="63" t="s">
        <v>17</v>
      </c>
      <c r="G10" s="16" t="s">
        <v>27</v>
      </c>
      <c r="H10" s="76" t="s">
        <v>28</v>
      </c>
    </row>
    <row r="11" spans="1:8" ht="12.75">
      <c r="A11" s="75">
        <v>2</v>
      </c>
      <c r="B11" s="67" t="s">
        <v>29</v>
      </c>
      <c r="C11" s="63" t="s">
        <v>30</v>
      </c>
      <c r="D11" s="16">
        <v>250</v>
      </c>
      <c r="E11" s="63">
        <v>72.89</v>
      </c>
      <c r="F11" s="63" t="s">
        <v>17</v>
      </c>
      <c r="G11" s="16" t="s">
        <v>27</v>
      </c>
      <c r="H11" s="77" t="s">
        <v>28</v>
      </c>
    </row>
    <row r="12" spans="1:8" ht="12.75">
      <c r="A12" s="75">
        <v>2</v>
      </c>
      <c r="B12" s="67" t="s">
        <v>31</v>
      </c>
      <c r="C12" s="63" t="s">
        <v>32</v>
      </c>
      <c r="D12" s="16"/>
      <c r="E12" s="63">
        <v>33</v>
      </c>
      <c r="F12" s="63" t="s">
        <v>21</v>
      </c>
      <c r="G12" s="16" t="s">
        <v>27</v>
      </c>
      <c r="H12" s="76" t="s">
        <v>28</v>
      </c>
    </row>
    <row r="13" spans="1:8" ht="12.75">
      <c r="A13" s="75">
        <v>2</v>
      </c>
      <c r="B13" s="67" t="s">
        <v>22</v>
      </c>
      <c r="C13" s="63" t="s">
        <v>23</v>
      </c>
      <c r="D13" s="16">
        <v>120</v>
      </c>
      <c r="E13" s="12">
        <v>28</v>
      </c>
      <c r="F13" s="63" t="s">
        <v>17</v>
      </c>
      <c r="G13" s="16" t="s">
        <v>24</v>
      </c>
      <c r="H13" s="76" t="s">
        <v>25</v>
      </c>
    </row>
    <row r="14" spans="1:8" ht="12.75">
      <c r="A14" s="75">
        <v>3</v>
      </c>
      <c r="B14" s="67" t="s">
        <v>33</v>
      </c>
      <c r="C14" s="63" t="s">
        <v>34</v>
      </c>
      <c r="D14" s="16">
        <v>115</v>
      </c>
      <c r="E14" s="63">
        <v>15</v>
      </c>
      <c r="F14" s="63" t="s">
        <v>35</v>
      </c>
      <c r="G14" s="16" t="s">
        <v>36</v>
      </c>
      <c r="H14" s="76" t="s">
        <v>37</v>
      </c>
    </row>
    <row r="15" spans="1:8" ht="12.75">
      <c r="A15" s="75">
        <v>3</v>
      </c>
      <c r="B15" s="67" t="s">
        <v>38</v>
      </c>
      <c r="C15" s="63" t="s">
        <v>34</v>
      </c>
      <c r="D15" s="64">
        <v>600</v>
      </c>
      <c r="E15" s="63">
        <v>39</v>
      </c>
      <c r="F15" s="63" t="s">
        <v>35</v>
      </c>
      <c r="G15" s="16" t="s">
        <v>36</v>
      </c>
      <c r="H15" s="78" t="s">
        <v>37</v>
      </c>
    </row>
    <row r="16" spans="1:8" ht="12.75">
      <c r="A16" s="75">
        <v>3</v>
      </c>
      <c r="B16" s="67" t="s">
        <v>15</v>
      </c>
      <c r="C16" s="63" t="s">
        <v>16</v>
      </c>
      <c r="D16" s="16">
        <v>240</v>
      </c>
      <c r="E16" s="12">
        <v>70</v>
      </c>
      <c r="F16" s="63" t="s">
        <v>17</v>
      </c>
      <c r="G16" s="16" t="s">
        <v>18</v>
      </c>
      <c r="H16" s="76" t="s">
        <v>19</v>
      </c>
    </row>
    <row r="17" spans="1:8" ht="12.75">
      <c r="A17" s="75">
        <v>3</v>
      </c>
      <c r="B17" s="67" t="s">
        <v>20</v>
      </c>
      <c r="C17" s="63">
        <v>0</v>
      </c>
      <c r="D17" s="16"/>
      <c r="E17" s="63">
        <v>0.7</v>
      </c>
      <c r="F17" s="63" t="s">
        <v>21</v>
      </c>
      <c r="G17" s="16" t="s">
        <v>18</v>
      </c>
      <c r="H17" s="76" t="s">
        <v>19</v>
      </c>
    </row>
    <row r="18" spans="1:8" ht="12.75">
      <c r="A18" s="75">
        <v>3</v>
      </c>
      <c r="B18" s="67" t="s">
        <v>22</v>
      </c>
      <c r="C18" s="63" t="s">
        <v>23</v>
      </c>
      <c r="D18" s="16">
        <v>120</v>
      </c>
      <c r="E18" s="63">
        <v>28</v>
      </c>
      <c r="F18" s="63" t="s">
        <v>17</v>
      </c>
      <c r="G18" s="16" t="s">
        <v>24</v>
      </c>
      <c r="H18" s="76" t="s">
        <v>25</v>
      </c>
    </row>
    <row r="19" spans="1:8" ht="12.75">
      <c r="A19" s="75">
        <v>4</v>
      </c>
      <c r="B19" s="67" t="s">
        <v>33</v>
      </c>
      <c r="C19" s="63" t="s">
        <v>34</v>
      </c>
      <c r="D19" s="16">
        <v>115</v>
      </c>
      <c r="E19" s="12">
        <v>15</v>
      </c>
      <c r="F19" s="63" t="s">
        <v>35</v>
      </c>
      <c r="G19" s="16" t="s">
        <v>36</v>
      </c>
      <c r="H19" s="76" t="s">
        <v>37</v>
      </c>
    </row>
    <row r="20" spans="1:8" ht="12.75">
      <c r="A20" s="75">
        <v>4</v>
      </c>
      <c r="B20" s="67" t="s">
        <v>38</v>
      </c>
      <c r="C20" s="63" t="s">
        <v>34</v>
      </c>
      <c r="D20" s="16">
        <v>600</v>
      </c>
      <c r="E20" s="63">
        <v>39</v>
      </c>
      <c r="F20" s="63" t="s">
        <v>35</v>
      </c>
      <c r="G20" s="16" t="s">
        <v>36</v>
      </c>
      <c r="H20" s="76" t="s">
        <v>37</v>
      </c>
    </row>
    <row r="21" spans="1:8" ht="12.75">
      <c r="A21" s="75">
        <v>4</v>
      </c>
      <c r="B21" s="67" t="s">
        <v>15</v>
      </c>
      <c r="C21" s="63" t="s">
        <v>16</v>
      </c>
      <c r="D21" s="16">
        <v>240</v>
      </c>
      <c r="E21" s="63">
        <v>70</v>
      </c>
      <c r="F21" s="63" t="s">
        <v>17</v>
      </c>
      <c r="G21" s="16" t="s">
        <v>18</v>
      </c>
      <c r="H21" s="76" t="s">
        <v>19</v>
      </c>
    </row>
    <row r="22" spans="1:8" ht="12.75">
      <c r="A22" s="75">
        <v>4</v>
      </c>
      <c r="B22" s="67" t="s">
        <v>20</v>
      </c>
      <c r="C22" s="63">
        <v>0</v>
      </c>
      <c r="D22" s="16"/>
      <c r="E22" s="63">
        <v>0.7</v>
      </c>
      <c r="F22" s="63" t="s">
        <v>21</v>
      </c>
      <c r="G22" s="63" t="s">
        <v>18</v>
      </c>
      <c r="H22" s="76" t="s">
        <v>19</v>
      </c>
    </row>
    <row r="23" spans="1:8" ht="12.75">
      <c r="A23" s="75">
        <v>4</v>
      </c>
      <c r="B23" s="67" t="s">
        <v>26</v>
      </c>
      <c r="C23" s="63" t="s">
        <v>16</v>
      </c>
      <c r="D23" s="16">
        <v>428</v>
      </c>
      <c r="E23" s="63">
        <v>126</v>
      </c>
      <c r="F23" s="63" t="s">
        <v>17</v>
      </c>
      <c r="G23" s="63" t="s">
        <v>39</v>
      </c>
      <c r="H23" s="76" t="s">
        <v>28</v>
      </c>
    </row>
    <row r="24" spans="1:8" ht="12.75">
      <c r="A24" s="75">
        <v>4</v>
      </c>
      <c r="B24" s="67" t="s">
        <v>22</v>
      </c>
      <c r="C24" s="63" t="s">
        <v>23</v>
      </c>
      <c r="D24" s="16">
        <v>120</v>
      </c>
      <c r="E24" s="63">
        <v>28</v>
      </c>
      <c r="F24" s="63" t="s">
        <v>17</v>
      </c>
      <c r="G24" s="63" t="s">
        <v>24</v>
      </c>
      <c r="H24" s="76" t="s">
        <v>25</v>
      </c>
    </row>
    <row r="25" spans="1:8" ht="12.75">
      <c r="A25" s="75">
        <v>5</v>
      </c>
      <c r="B25" s="67" t="s">
        <v>33</v>
      </c>
      <c r="C25" s="63" t="s">
        <v>34</v>
      </c>
      <c r="D25" s="16">
        <v>115</v>
      </c>
      <c r="E25" s="63">
        <v>15</v>
      </c>
      <c r="F25" s="63" t="s">
        <v>35</v>
      </c>
      <c r="G25" s="63" t="s">
        <v>36</v>
      </c>
      <c r="H25" s="76" t="s">
        <v>37</v>
      </c>
    </row>
    <row r="26" spans="1:8" ht="12.75">
      <c r="A26" s="75">
        <v>5</v>
      </c>
      <c r="B26" s="67" t="s">
        <v>38</v>
      </c>
      <c r="C26" s="63" t="s">
        <v>34</v>
      </c>
      <c r="D26" s="16">
        <v>600</v>
      </c>
      <c r="E26" s="63">
        <v>39</v>
      </c>
      <c r="F26" s="63" t="s">
        <v>35</v>
      </c>
      <c r="G26" s="63" t="s">
        <v>36</v>
      </c>
      <c r="H26" s="76" t="s">
        <v>37</v>
      </c>
    </row>
    <row r="27" spans="1:8" ht="12.75">
      <c r="A27" s="75">
        <v>5</v>
      </c>
      <c r="B27" s="67" t="s">
        <v>15</v>
      </c>
      <c r="C27" s="63" t="s">
        <v>16</v>
      </c>
      <c r="D27" s="16">
        <v>240</v>
      </c>
      <c r="E27" s="63">
        <v>70</v>
      </c>
      <c r="F27" s="63" t="s">
        <v>17</v>
      </c>
      <c r="G27" s="63" t="s">
        <v>18</v>
      </c>
      <c r="H27" s="76" t="s">
        <v>19</v>
      </c>
    </row>
    <row r="28" spans="1:8" ht="12.75">
      <c r="A28" s="75">
        <v>5</v>
      </c>
      <c r="B28" s="67" t="s">
        <v>20</v>
      </c>
      <c r="C28" s="63">
        <v>0</v>
      </c>
      <c r="D28" s="16"/>
      <c r="E28" s="63">
        <v>0.7</v>
      </c>
      <c r="F28" s="63" t="s">
        <v>21</v>
      </c>
      <c r="G28" s="63" t="s">
        <v>18</v>
      </c>
      <c r="H28" s="76" t="s">
        <v>19</v>
      </c>
    </row>
    <row r="29" spans="1:8" ht="12.75">
      <c r="A29" s="75">
        <v>5</v>
      </c>
      <c r="B29" s="67" t="s">
        <v>26</v>
      </c>
      <c r="C29" s="63" t="s">
        <v>16</v>
      </c>
      <c r="D29" s="16">
        <v>428</v>
      </c>
      <c r="E29" s="63">
        <v>126</v>
      </c>
      <c r="F29" s="63" t="s">
        <v>17</v>
      </c>
      <c r="G29" s="63" t="s">
        <v>39</v>
      </c>
      <c r="H29" s="76" t="s">
        <v>28</v>
      </c>
    </row>
    <row r="30" spans="1:8" ht="12.75">
      <c r="A30" s="75">
        <v>5</v>
      </c>
      <c r="B30" s="67" t="s">
        <v>31</v>
      </c>
      <c r="C30" s="63" t="s">
        <v>32</v>
      </c>
      <c r="D30" s="16"/>
      <c r="E30" s="63">
        <v>33</v>
      </c>
      <c r="F30" s="63" t="s">
        <v>21</v>
      </c>
      <c r="G30" s="63" t="s">
        <v>39</v>
      </c>
      <c r="H30" s="76" t="s">
        <v>28</v>
      </c>
    </row>
    <row r="31" spans="1:8" ht="12.75">
      <c r="A31" s="75">
        <v>5</v>
      </c>
      <c r="B31" s="67" t="s">
        <v>22</v>
      </c>
      <c r="C31" s="63" t="s">
        <v>23</v>
      </c>
      <c r="D31" s="16">
        <v>120</v>
      </c>
      <c r="E31" s="63">
        <v>28</v>
      </c>
      <c r="F31" s="63" t="s">
        <v>17</v>
      </c>
      <c r="G31" s="63" t="s">
        <v>24</v>
      </c>
      <c r="H31" s="76" t="s">
        <v>25</v>
      </c>
    </row>
    <row r="32" spans="1:8" ht="12.75">
      <c r="A32" s="75">
        <v>6</v>
      </c>
      <c r="B32" s="67" t="s">
        <v>33</v>
      </c>
      <c r="C32" s="63" t="s">
        <v>34</v>
      </c>
      <c r="D32" s="16">
        <v>115</v>
      </c>
      <c r="E32" s="63">
        <v>15</v>
      </c>
      <c r="F32" s="63" t="s">
        <v>35</v>
      </c>
      <c r="G32" s="63" t="s">
        <v>36</v>
      </c>
      <c r="H32" s="76" t="s">
        <v>37</v>
      </c>
    </row>
    <row r="33" spans="1:8" ht="12.75">
      <c r="A33" s="75">
        <v>6</v>
      </c>
      <c r="B33" s="67" t="s">
        <v>38</v>
      </c>
      <c r="C33" s="63" t="s">
        <v>34</v>
      </c>
      <c r="D33" s="16">
        <v>600</v>
      </c>
      <c r="E33" s="63">
        <v>39</v>
      </c>
      <c r="F33" s="63" t="s">
        <v>35</v>
      </c>
      <c r="G33" s="63" t="s">
        <v>36</v>
      </c>
      <c r="H33" s="76" t="s">
        <v>37</v>
      </c>
    </row>
    <row r="34" spans="1:8" ht="12.75">
      <c r="A34" s="75">
        <v>6</v>
      </c>
      <c r="B34" s="67" t="s">
        <v>15</v>
      </c>
      <c r="C34" s="63" t="s">
        <v>16</v>
      </c>
      <c r="D34" s="16">
        <v>240</v>
      </c>
      <c r="E34" s="63">
        <v>70</v>
      </c>
      <c r="F34" s="63" t="s">
        <v>17</v>
      </c>
      <c r="G34" s="63" t="s">
        <v>18</v>
      </c>
      <c r="H34" s="76" t="s">
        <v>19</v>
      </c>
    </row>
    <row r="35" spans="1:8" ht="12.75">
      <c r="A35" s="75">
        <v>6</v>
      </c>
      <c r="B35" s="67" t="s">
        <v>20</v>
      </c>
      <c r="C35" s="63">
        <v>0</v>
      </c>
      <c r="D35" s="16"/>
      <c r="E35" s="63">
        <v>0.7</v>
      </c>
      <c r="F35" s="63" t="s">
        <v>21</v>
      </c>
      <c r="G35" s="63" t="s">
        <v>18</v>
      </c>
      <c r="H35" s="76" t="s">
        <v>19</v>
      </c>
    </row>
    <row r="36" spans="1:8" ht="12.75">
      <c r="A36" s="75">
        <v>6</v>
      </c>
      <c r="B36" s="67" t="s">
        <v>29</v>
      </c>
      <c r="C36" s="63" t="s">
        <v>30</v>
      </c>
      <c r="D36" s="16">
        <v>250</v>
      </c>
      <c r="E36" s="63">
        <v>72.89</v>
      </c>
      <c r="F36" s="63" t="s">
        <v>17</v>
      </c>
      <c r="G36" s="63" t="s">
        <v>39</v>
      </c>
      <c r="H36" s="76" t="s">
        <v>28</v>
      </c>
    </row>
    <row r="37" spans="1:8" ht="12.75">
      <c r="A37" s="75">
        <v>6</v>
      </c>
      <c r="B37" s="67" t="s">
        <v>40</v>
      </c>
      <c r="C37" s="63" t="s">
        <v>16</v>
      </c>
      <c r="D37" s="16">
        <v>428</v>
      </c>
      <c r="E37" s="63">
        <v>126</v>
      </c>
      <c r="F37" s="63" t="s">
        <v>17</v>
      </c>
      <c r="G37" s="63" t="s">
        <v>39</v>
      </c>
      <c r="H37" s="76" t="s">
        <v>28</v>
      </c>
    </row>
    <row r="38" spans="1:8" ht="12.75">
      <c r="A38" s="75">
        <v>6</v>
      </c>
      <c r="B38" s="67" t="s">
        <v>22</v>
      </c>
      <c r="C38" s="63" t="s">
        <v>23</v>
      </c>
      <c r="D38" s="16">
        <v>120</v>
      </c>
      <c r="E38" s="63">
        <v>28</v>
      </c>
      <c r="F38" s="63" t="s">
        <v>17</v>
      </c>
      <c r="G38" s="63" t="s">
        <v>24</v>
      </c>
      <c r="H38" s="76" t="s">
        <v>25</v>
      </c>
    </row>
    <row r="39" spans="1:8" ht="12.75">
      <c r="A39" s="75">
        <v>7</v>
      </c>
      <c r="B39" s="67" t="s">
        <v>33</v>
      </c>
      <c r="C39" s="63" t="s">
        <v>34</v>
      </c>
      <c r="D39" s="16">
        <v>115</v>
      </c>
      <c r="E39" s="63">
        <v>15</v>
      </c>
      <c r="F39" s="63" t="s">
        <v>35</v>
      </c>
      <c r="G39" s="63" t="s">
        <v>36</v>
      </c>
      <c r="H39" s="76" t="s">
        <v>37</v>
      </c>
    </row>
    <row r="40" spans="1:8" ht="12.75">
      <c r="A40" s="75">
        <v>7</v>
      </c>
      <c r="B40" s="67" t="s">
        <v>38</v>
      </c>
      <c r="C40" s="63" t="s">
        <v>34</v>
      </c>
      <c r="D40" s="16">
        <v>600</v>
      </c>
      <c r="E40" s="63">
        <v>39</v>
      </c>
      <c r="F40" s="63" t="s">
        <v>35</v>
      </c>
      <c r="G40" s="63" t="s">
        <v>36</v>
      </c>
      <c r="H40" s="76" t="s">
        <v>37</v>
      </c>
    </row>
    <row r="41" spans="1:8" ht="12.75">
      <c r="A41" s="75">
        <v>7</v>
      </c>
      <c r="B41" s="67" t="s">
        <v>15</v>
      </c>
      <c r="C41" s="63" t="s">
        <v>16</v>
      </c>
      <c r="D41" s="16">
        <v>240</v>
      </c>
      <c r="E41" s="63">
        <v>70</v>
      </c>
      <c r="F41" s="63" t="s">
        <v>17</v>
      </c>
      <c r="G41" s="63" t="s">
        <v>18</v>
      </c>
      <c r="H41" s="76" t="s">
        <v>19</v>
      </c>
    </row>
    <row r="42" spans="1:8" ht="12.75">
      <c r="A42" s="75">
        <v>7</v>
      </c>
      <c r="B42" s="67" t="s">
        <v>20</v>
      </c>
      <c r="C42" s="63">
        <v>0</v>
      </c>
      <c r="D42" s="16"/>
      <c r="E42" s="63">
        <v>0.7</v>
      </c>
      <c r="F42" s="63" t="s">
        <v>21</v>
      </c>
      <c r="G42" s="63" t="s">
        <v>18</v>
      </c>
      <c r="H42" s="76" t="s">
        <v>19</v>
      </c>
    </row>
    <row r="43" spans="1:8" ht="12.75">
      <c r="A43" s="75">
        <v>7</v>
      </c>
      <c r="B43" s="67" t="s">
        <v>29</v>
      </c>
      <c r="C43" s="63" t="s">
        <v>30</v>
      </c>
      <c r="D43" s="16">
        <v>250</v>
      </c>
      <c r="E43" s="63">
        <v>72.89</v>
      </c>
      <c r="F43" s="63" t="s">
        <v>17</v>
      </c>
      <c r="G43" s="63" t="s">
        <v>39</v>
      </c>
      <c r="H43" s="76" t="s">
        <v>28</v>
      </c>
    </row>
    <row r="44" spans="1:8" ht="12.75">
      <c r="A44" s="75">
        <v>7</v>
      </c>
      <c r="B44" s="67" t="s">
        <v>40</v>
      </c>
      <c r="C44" s="63" t="s">
        <v>16</v>
      </c>
      <c r="D44" s="16">
        <v>428</v>
      </c>
      <c r="E44" s="63">
        <v>126</v>
      </c>
      <c r="F44" s="63" t="s">
        <v>17</v>
      </c>
      <c r="G44" s="63" t="s">
        <v>39</v>
      </c>
      <c r="H44" s="76" t="s">
        <v>28</v>
      </c>
    </row>
    <row r="45" spans="1:8" ht="12.75">
      <c r="A45" s="75">
        <v>7</v>
      </c>
      <c r="B45" s="67" t="s">
        <v>31</v>
      </c>
      <c r="C45" s="63" t="s">
        <v>32</v>
      </c>
      <c r="D45" s="16"/>
      <c r="E45" s="63">
        <v>33</v>
      </c>
      <c r="F45" s="63" t="s">
        <v>21</v>
      </c>
      <c r="G45" s="63" t="s">
        <v>39</v>
      </c>
      <c r="H45" s="76" t="s">
        <v>28</v>
      </c>
    </row>
    <row r="46" spans="1:8" ht="12.75">
      <c r="A46" s="75">
        <v>7</v>
      </c>
      <c r="B46" s="67" t="s">
        <v>22</v>
      </c>
      <c r="C46" s="63" t="s">
        <v>23</v>
      </c>
      <c r="D46" s="16">
        <v>120</v>
      </c>
      <c r="E46" s="63">
        <v>28</v>
      </c>
      <c r="F46" s="63" t="s">
        <v>17</v>
      </c>
      <c r="G46" s="63" t="s">
        <v>24</v>
      </c>
      <c r="H46" s="76" t="s">
        <v>25</v>
      </c>
    </row>
    <row r="47" spans="1:8" ht="12.75">
      <c r="A47" s="75">
        <v>8</v>
      </c>
      <c r="B47" s="67" t="s">
        <v>33</v>
      </c>
      <c r="C47" s="63" t="s">
        <v>34</v>
      </c>
      <c r="D47" s="16">
        <v>115</v>
      </c>
      <c r="E47" s="63">
        <v>15</v>
      </c>
      <c r="F47" s="63" t="s">
        <v>35</v>
      </c>
      <c r="G47" s="63" t="s">
        <v>36</v>
      </c>
      <c r="H47" s="76" t="s">
        <v>37</v>
      </c>
    </row>
    <row r="48" spans="1:8" ht="12.75">
      <c r="A48" s="75">
        <v>8</v>
      </c>
      <c r="B48" s="67" t="s">
        <v>38</v>
      </c>
      <c r="C48" s="63" t="s">
        <v>34</v>
      </c>
      <c r="D48" s="16">
        <v>600</v>
      </c>
      <c r="E48" s="63">
        <v>39</v>
      </c>
      <c r="F48" s="63" t="s">
        <v>35</v>
      </c>
      <c r="G48" s="63" t="s">
        <v>36</v>
      </c>
      <c r="H48" s="76" t="s">
        <v>37</v>
      </c>
    </row>
    <row r="49" spans="1:8" ht="12.75">
      <c r="A49" s="75">
        <v>8</v>
      </c>
      <c r="B49" s="67" t="s">
        <v>15</v>
      </c>
      <c r="C49" s="63" t="s">
        <v>16</v>
      </c>
      <c r="D49" s="16">
        <v>240</v>
      </c>
      <c r="E49" s="63">
        <v>70</v>
      </c>
      <c r="F49" s="63" t="s">
        <v>17</v>
      </c>
      <c r="G49" s="63" t="s">
        <v>18</v>
      </c>
      <c r="H49" s="76" t="s">
        <v>19</v>
      </c>
    </row>
    <row r="50" spans="1:8" ht="12.75">
      <c r="A50" s="75">
        <v>8</v>
      </c>
      <c r="B50" s="67" t="s">
        <v>20</v>
      </c>
      <c r="C50" s="63">
        <v>0</v>
      </c>
      <c r="D50" s="16"/>
      <c r="E50" s="63">
        <v>0.7</v>
      </c>
      <c r="F50" s="63" t="s">
        <v>21</v>
      </c>
      <c r="G50" s="63" t="s">
        <v>18</v>
      </c>
      <c r="H50" s="76" t="s">
        <v>19</v>
      </c>
    </row>
    <row r="51" spans="1:8" ht="12.75">
      <c r="A51" s="75">
        <v>8</v>
      </c>
      <c r="B51" s="67" t="s">
        <v>26</v>
      </c>
      <c r="C51" s="63" t="s">
        <v>16</v>
      </c>
      <c r="D51" s="16">
        <v>428</v>
      </c>
      <c r="E51" s="63">
        <v>63</v>
      </c>
      <c r="F51" s="63" t="s">
        <v>17</v>
      </c>
      <c r="G51" s="63" t="s">
        <v>27</v>
      </c>
      <c r="H51" s="76" t="s">
        <v>28</v>
      </c>
    </row>
    <row r="52" spans="1:8" ht="12.75">
      <c r="A52" s="75">
        <v>8</v>
      </c>
      <c r="B52" s="67" t="s">
        <v>29</v>
      </c>
      <c r="C52" s="63" t="s">
        <v>30</v>
      </c>
      <c r="D52" s="16">
        <v>250</v>
      </c>
      <c r="E52" s="63">
        <v>109</v>
      </c>
      <c r="F52" s="63" t="s">
        <v>17</v>
      </c>
      <c r="G52" s="63" t="s">
        <v>39</v>
      </c>
      <c r="H52" s="76" t="s">
        <v>28</v>
      </c>
    </row>
    <row r="53" spans="1:8" ht="12.75">
      <c r="A53" s="75">
        <v>8</v>
      </c>
      <c r="B53" s="67" t="s">
        <v>31</v>
      </c>
      <c r="C53" s="63" t="s">
        <v>32</v>
      </c>
      <c r="D53" s="16"/>
      <c r="E53" s="63">
        <v>33</v>
      </c>
      <c r="F53" s="63" t="s">
        <v>21</v>
      </c>
      <c r="G53" s="63" t="s">
        <v>39</v>
      </c>
      <c r="H53" s="76" t="s">
        <v>28</v>
      </c>
    </row>
    <row r="54" spans="1:8" ht="12.75">
      <c r="A54" s="75">
        <v>8</v>
      </c>
      <c r="B54" s="67" t="s">
        <v>22</v>
      </c>
      <c r="C54" s="63" t="s">
        <v>23</v>
      </c>
      <c r="D54" s="16">
        <v>120</v>
      </c>
      <c r="E54" s="63">
        <v>28</v>
      </c>
      <c r="F54" s="63" t="s">
        <v>17</v>
      </c>
      <c r="G54" s="63" t="s">
        <v>24</v>
      </c>
      <c r="H54" s="76" t="s">
        <v>25</v>
      </c>
    </row>
    <row r="55" spans="1:8" ht="12.75">
      <c r="A55" s="75">
        <v>9</v>
      </c>
      <c r="B55" s="67" t="s">
        <v>41</v>
      </c>
      <c r="C55" s="63" t="s">
        <v>16</v>
      </c>
      <c r="D55" s="16">
        <v>120</v>
      </c>
      <c r="E55" s="63">
        <v>92</v>
      </c>
      <c r="F55" s="63" t="s">
        <v>17</v>
      </c>
      <c r="G55" s="63" t="s">
        <v>18</v>
      </c>
      <c r="H55" s="76" t="s">
        <v>19</v>
      </c>
    </row>
    <row r="56" spans="1:8" ht="12.75">
      <c r="A56" s="75">
        <v>9</v>
      </c>
      <c r="B56" s="67" t="s">
        <v>42</v>
      </c>
      <c r="C56" s="63" t="s">
        <v>16</v>
      </c>
      <c r="D56" s="16">
        <v>480</v>
      </c>
      <c r="E56" s="63">
        <v>561</v>
      </c>
      <c r="F56" s="63" t="s">
        <v>17</v>
      </c>
      <c r="G56" s="63" t="s">
        <v>24</v>
      </c>
      <c r="H56" s="76" t="s">
        <v>25</v>
      </c>
    </row>
    <row r="57" spans="1:8" ht="12.75">
      <c r="A57" s="75">
        <v>10</v>
      </c>
      <c r="B57" s="67" t="s">
        <v>15</v>
      </c>
      <c r="C57" s="63" t="s">
        <v>16</v>
      </c>
      <c r="D57" s="16">
        <v>240</v>
      </c>
      <c r="E57" s="63">
        <v>70</v>
      </c>
      <c r="F57" s="63" t="s">
        <v>17</v>
      </c>
      <c r="G57" s="63" t="s">
        <v>18</v>
      </c>
      <c r="H57" s="76" t="s">
        <v>19</v>
      </c>
    </row>
    <row r="58" spans="1:8" ht="12.75">
      <c r="A58" s="75">
        <v>10</v>
      </c>
      <c r="B58" s="67" t="s">
        <v>20</v>
      </c>
      <c r="C58" s="63">
        <v>0</v>
      </c>
      <c r="D58" s="16"/>
      <c r="E58" s="63">
        <v>0.7</v>
      </c>
      <c r="F58" s="63" t="s">
        <v>21</v>
      </c>
      <c r="G58" s="63" t="s">
        <v>18</v>
      </c>
      <c r="H58" s="76" t="s">
        <v>19</v>
      </c>
    </row>
    <row r="59" spans="1:8" ht="12.75">
      <c r="A59" s="75">
        <v>10</v>
      </c>
      <c r="B59" s="67" t="s">
        <v>22</v>
      </c>
      <c r="C59" s="63" t="s">
        <v>23</v>
      </c>
      <c r="D59" s="16">
        <v>120</v>
      </c>
      <c r="E59" s="63">
        <v>28</v>
      </c>
      <c r="F59" s="63" t="s">
        <v>17</v>
      </c>
      <c r="G59" s="63" t="s">
        <v>24</v>
      </c>
      <c r="H59" s="76" t="s">
        <v>25</v>
      </c>
    </row>
    <row r="60" spans="1:8" ht="12.75">
      <c r="A60" s="75">
        <v>11</v>
      </c>
      <c r="B60" s="67" t="s">
        <v>15</v>
      </c>
      <c r="C60" s="63" t="s">
        <v>16</v>
      </c>
      <c r="D60" s="16">
        <v>240</v>
      </c>
      <c r="E60" s="63">
        <v>70</v>
      </c>
      <c r="F60" s="63" t="s">
        <v>17</v>
      </c>
      <c r="G60" s="63" t="s">
        <v>18</v>
      </c>
      <c r="H60" s="76" t="s">
        <v>19</v>
      </c>
    </row>
    <row r="61" spans="1:8" ht="12.75">
      <c r="A61" s="75">
        <v>11</v>
      </c>
      <c r="B61" s="67" t="s">
        <v>20</v>
      </c>
      <c r="C61" s="63">
        <v>0</v>
      </c>
      <c r="D61" s="16"/>
      <c r="E61" s="63">
        <v>0.7</v>
      </c>
      <c r="F61" s="63" t="s">
        <v>21</v>
      </c>
      <c r="G61" s="63" t="s">
        <v>18</v>
      </c>
      <c r="H61" s="76" t="s">
        <v>19</v>
      </c>
    </row>
    <row r="62" spans="1:8" ht="12.75">
      <c r="A62" s="75">
        <v>11</v>
      </c>
      <c r="B62" s="67" t="s">
        <v>26</v>
      </c>
      <c r="C62" s="63" t="s">
        <v>16</v>
      </c>
      <c r="D62" s="16">
        <v>428</v>
      </c>
      <c r="E62" s="63">
        <v>126</v>
      </c>
      <c r="F62" s="63" t="s">
        <v>17</v>
      </c>
      <c r="G62" s="63" t="s">
        <v>39</v>
      </c>
      <c r="H62" s="76" t="s">
        <v>28</v>
      </c>
    </row>
    <row r="63" spans="1:8" ht="12.75">
      <c r="A63" s="75">
        <v>11</v>
      </c>
      <c r="B63" s="67" t="s">
        <v>29</v>
      </c>
      <c r="C63" s="63" t="s">
        <v>30</v>
      </c>
      <c r="D63" s="16">
        <v>250</v>
      </c>
      <c r="E63" s="63">
        <v>72.89</v>
      </c>
      <c r="F63" s="63" t="s">
        <v>17</v>
      </c>
      <c r="G63" s="63" t="s">
        <v>39</v>
      </c>
      <c r="H63" s="76" t="s">
        <v>28</v>
      </c>
    </row>
    <row r="64" spans="1:8" ht="12.75">
      <c r="A64" s="75">
        <v>11</v>
      </c>
      <c r="B64" s="67" t="s">
        <v>31</v>
      </c>
      <c r="C64" s="63" t="s">
        <v>32</v>
      </c>
      <c r="D64" s="16"/>
      <c r="E64" s="63">
        <v>33</v>
      </c>
      <c r="F64" s="63" t="s">
        <v>21</v>
      </c>
      <c r="G64" s="63" t="s">
        <v>39</v>
      </c>
      <c r="H64" s="76" t="s">
        <v>28</v>
      </c>
    </row>
    <row r="65" spans="1:8" ht="12.75">
      <c r="A65" s="75">
        <v>11</v>
      </c>
      <c r="B65" s="67" t="s">
        <v>22</v>
      </c>
      <c r="C65" s="63" t="s">
        <v>23</v>
      </c>
      <c r="D65" s="16">
        <v>120</v>
      </c>
      <c r="E65" s="63">
        <v>28</v>
      </c>
      <c r="F65" s="63" t="s">
        <v>17</v>
      </c>
      <c r="G65" s="63" t="s">
        <v>24</v>
      </c>
      <c r="H65" s="76" t="s">
        <v>25</v>
      </c>
    </row>
    <row r="66" spans="1:8" ht="12.75">
      <c r="A66" s="75">
        <v>12</v>
      </c>
      <c r="B66" s="67" t="s">
        <v>33</v>
      </c>
      <c r="C66" s="63" t="s">
        <v>34</v>
      </c>
      <c r="D66" s="16">
        <v>115</v>
      </c>
      <c r="E66" s="63">
        <v>15</v>
      </c>
      <c r="F66" s="63" t="s">
        <v>35</v>
      </c>
      <c r="G66" s="63" t="s">
        <v>36</v>
      </c>
      <c r="H66" s="76" t="s">
        <v>37</v>
      </c>
    </row>
    <row r="67" spans="1:8" ht="12.75">
      <c r="A67" s="75">
        <v>12</v>
      </c>
      <c r="B67" s="67" t="s">
        <v>38</v>
      </c>
      <c r="C67" s="63" t="s">
        <v>34</v>
      </c>
      <c r="D67" s="16">
        <v>600</v>
      </c>
      <c r="E67" s="63">
        <v>39</v>
      </c>
      <c r="F67" s="63" t="s">
        <v>35</v>
      </c>
      <c r="G67" s="63" t="s">
        <v>36</v>
      </c>
      <c r="H67" s="76" t="s">
        <v>37</v>
      </c>
    </row>
    <row r="68" spans="1:8" ht="12.75">
      <c r="A68" s="75">
        <v>12</v>
      </c>
      <c r="B68" s="67" t="s">
        <v>15</v>
      </c>
      <c r="C68" s="63" t="s">
        <v>16</v>
      </c>
      <c r="D68" s="16">
        <v>240</v>
      </c>
      <c r="E68" s="63">
        <v>70</v>
      </c>
      <c r="F68" s="63" t="s">
        <v>17</v>
      </c>
      <c r="G68" s="63" t="s">
        <v>18</v>
      </c>
      <c r="H68" s="76" t="s">
        <v>19</v>
      </c>
    </row>
    <row r="69" spans="1:8" ht="12.75">
      <c r="A69" s="75">
        <v>12</v>
      </c>
      <c r="B69" s="67" t="s">
        <v>20</v>
      </c>
      <c r="C69" s="63">
        <v>0</v>
      </c>
      <c r="D69" s="16"/>
      <c r="E69" s="63">
        <v>0.7</v>
      </c>
      <c r="F69" s="63" t="s">
        <v>21</v>
      </c>
      <c r="G69" s="63" t="s">
        <v>18</v>
      </c>
      <c r="H69" s="76" t="s">
        <v>19</v>
      </c>
    </row>
    <row r="70" spans="1:8" ht="12.75">
      <c r="A70" s="75">
        <v>12</v>
      </c>
      <c r="B70" s="67" t="s">
        <v>22</v>
      </c>
      <c r="C70" s="63" t="s">
        <v>23</v>
      </c>
      <c r="D70" s="16">
        <v>120</v>
      </c>
      <c r="E70" s="63">
        <v>28</v>
      </c>
      <c r="F70" s="63" t="s">
        <v>17</v>
      </c>
      <c r="G70" s="63" t="s">
        <v>24</v>
      </c>
      <c r="H70" s="76" t="s">
        <v>25</v>
      </c>
    </row>
    <row r="71" spans="1:8" ht="12.75">
      <c r="A71" s="75">
        <v>13</v>
      </c>
      <c r="B71" s="67" t="s">
        <v>33</v>
      </c>
      <c r="C71" s="63" t="s">
        <v>34</v>
      </c>
      <c r="D71" s="16">
        <v>115</v>
      </c>
      <c r="E71" s="63">
        <v>15</v>
      </c>
      <c r="F71" s="63" t="s">
        <v>35</v>
      </c>
      <c r="G71" s="63" t="s">
        <v>36</v>
      </c>
      <c r="H71" s="76" t="s">
        <v>37</v>
      </c>
    </row>
    <row r="72" spans="1:8" ht="12.75">
      <c r="A72" s="75">
        <v>13</v>
      </c>
      <c r="B72" s="67" t="s">
        <v>38</v>
      </c>
      <c r="C72" s="63" t="s">
        <v>34</v>
      </c>
      <c r="D72" s="16">
        <v>600</v>
      </c>
      <c r="E72" s="63">
        <v>39</v>
      </c>
      <c r="F72" s="63" t="s">
        <v>35</v>
      </c>
      <c r="G72" s="63" t="s">
        <v>36</v>
      </c>
      <c r="H72" s="76" t="s">
        <v>37</v>
      </c>
    </row>
    <row r="73" spans="1:8" ht="12.75">
      <c r="A73" s="75">
        <v>13</v>
      </c>
      <c r="B73" s="67" t="s">
        <v>15</v>
      </c>
      <c r="C73" s="63" t="s">
        <v>16</v>
      </c>
      <c r="D73" s="16">
        <v>240</v>
      </c>
      <c r="E73" s="63">
        <v>70</v>
      </c>
      <c r="F73" s="63" t="s">
        <v>17</v>
      </c>
      <c r="G73" s="63" t="s">
        <v>18</v>
      </c>
      <c r="H73" s="76" t="s">
        <v>19</v>
      </c>
    </row>
    <row r="74" spans="1:8" ht="12.75">
      <c r="A74" s="75">
        <v>13</v>
      </c>
      <c r="B74" s="67" t="s">
        <v>20</v>
      </c>
      <c r="C74" s="63">
        <v>0</v>
      </c>
      <c r="D74" s="16"/>
      <c r="E74" s="63">
        <v>0.7</v>
      </c>
      <c r="F74" s="63" t="s">
        <v>21</v>
      </c>
      <c r="G74" s="63" t="s">
        <v>18</v>
      </c>
      <c r="H74" s="76" t="s">
        <v>19</v>
      </c>
    </row>
    <row r="75" spans="1:8" ht="12.75">
      <c r="A75" s="75">
        <v>13</v>
      </c>
      <c r="B75" s="67" t="s">
        <v>26</v>
      </c>
      <c r="C75" s="63" t="s">
        <v>16</v>
      </c>
      <c r="D75" s="16">
        <v>428</v>
      </c>
      <c r="E75" s="63">
        <v>126</v>
      </c>
      <c r="F75" s="63" t="s">
        <v>17</v>
      </c>
      <c r="G75" s="63" t="s">
        <v>39</v>
      </c>
      <c r="H75" s="76" t="s">
        <v>28</v>
      </c>
    </row>
    <row r="76" spans="1:8" ht="12.75">
      <c r="A76" s="75">
        <v>13</v>
      </c>
      <c r="B76" s="67" t="s">
        <v>22</v>
      </c>
      <c r="C76" s="63" t="s">
        <v>23</v>
      </c>
      <c r="D76" s="16">
        <v>120</v>
      </c>
      <c r="E76" s="63">
        <v>28</v>
      </c>
      <c r="F76" s="63" t="s">
        <v>17</v>
      </c>
      <c r="G76" s="63" t="s">
        <v>24</v>
      </c>
      <c r="H76" s="76" t="s">
        <v>25</v>
      </c>
    </row>
    <row r="77" spans="1:8" ht="12.75">
      <c r="A77" s="75">
        <v>14</v>
      </c>
      <c r="B77" s="67" t="s">
        <v>33</v>
      </c>
      <c r="C77" s="63" t="s">
        <v>34</v>
      </c>
      <c r="D77" s="16">
        <v>115</v>
      </c>
      <c r="E77" s="63">
        <v>15</v>
      </c>
      <c r="F77" s="63" t="s">
        <v>35</v>
      </c>
      <c r="G77" s="63" t="s">
        <v>36</v>
      </c>
      <c r="H77" s="76" t="s">
        <v>37</v>
      </c>
    </row>
    <row r="78" spans="1:8" ht="12.75">
      <c r="A78" s="75">
        <v>14</v>
      </c>
      <c r="B78" s="67" t="s">
        <v>38</v>
      </c>
      <c r="C78" s="63" t="s">
        <v>34</v>
      </c>
      <c r="D78" s="16">
        <v>600</v>
      </c>
      <c r="E78" s="63">
        <v>39</v>
      </c>
      <c r="F78" s="63" t="s">
        <v>35</v>
      </c>
      <c r="G78" s="63" t="s">
        <v>36</v>
      </c>
      <c r="H78" s="76" t="s">
        <v>37</v>
      </c>
    </row>
    <row r="79" spans="1:8" ht="12.75">
      <c r="A79" s="75">
        <v>14</v>
      </c>
      <c r="B79" s="67" t="s">
        <v>15</v>
      </c>
      <c r="C79" s="63" t="s">
        <v>16</v>
      </c>
      <c r="D79" s="16">
        <v>240</v>
      </c>
      <c r="E79" s="63">
        <v>70</v>
      </c>
      <c r="F79" s="63" t="s">
        <v>17</v>
      </c>
      <c r="G79" s="63" t="s">
        <v>18</v>
      </c>
      <c r="H79" s="76" t="s">
        <v>19</v>
      </c>
    </row>
    <row r="80" spans="1:8" ht="12.75">
      <c r="A80" s="75">
        <v>14</v>
      </c>
      <c r="B80" s="67" t="s">
        <v>20</v>
      </c>
      <c r="C80" s="63">
        <v>0</v>
      </c>
      <c r="D80" s="16"/>
      <c r="E80" s="63">
        <v>0.7</v>
      </c>
      <c r="F80" s="63" t="s">
        <v>21</v>
      </c>
      <c r="G80" s="63" t="s">
        <v>18</v>
      </c>
      <c r="H80" s="76" t="s">
        <v>19</v>
      </c>
    </row>
    <row r="81" spans="1:8" ht="12.75">
      <c r="A81" s="75">
        <v>14</v>
      </c>
      <c r="B81" s="67" t="s">
        <v>26</v>
      </c>
      <c r="C81" s="63" t="s">
        <v>16</v>
      </c>
      <c r="D81" s="16">
        <v>428</v>
      </c>
      <c r="E81" s="63">
        <v>126</v>
      </c>
      <c r="F81" s="63" t="s">
        <v>17</v>
      </c>
      <c r="G81" s="63" t="s">
        <v>39</v>
      </c>
      <c r="H81" s="76" t="s">
        <v>28</v>
      </c>
    </row>
    <row r="82" spans="1:8" ht="12.75">
      <c r="A82" s="75">
        <v>14</v>
      </c>
      <c r="B82" s="67" t="s">
        <v>31</v>
      </c>
      <c r="C82" s="63" t="s">
        <v>32</v>
      </c>
      <c r="D82" s="16"/>
      <c r="E82" s="63">
        <v>33</v>
      </c>
      <c r="F82" s="63" t="s">
        <v>21</v>
      </c>
      <c r="G82" s="63" t="s">
        <v>39</v>
      </c>
      <c r="H82" s="76" t="s">
        <v>28</v>
      </c>
    </row>
    <row r="83" spans="1:8" ht="12.75">
      <c r="A83" s="75">
        <v>14</v>
      </c>
      <c r="B83" s="67" t="s">
        <v>22</v>
      </c>
      <c r="C83" s="63" t="s">
        <v>23</v>
      </c>
      <c r="D83" s="16">
        <v>120</v>
      </c>
      <c r="E83" s="63">
        <v>28</v>
      </c>
      <c r="F83" s="63" t="s">
        <v>17</v>
      </c>
      <c r="G83" s="63" t="s">
        <v>24</v>
      </c>
      <c r="H83" s="76" t="s">
        <v>25</v>
      </c>
    </row>
    <row r="84" spans="1:8" ht="12.75">
      <c r="A84" s="75">
        <v>15</v>
      </c>
      <c r="B84" s="67" t="s">
        <v>33</v>
      </c>
      <c r="C84" s="63" t="s">
        <v>34</v>
      </c>
      <c r="D84" s="16">
        <v>115</v>
      </c>
      <c r="E84" s="63">
        <v>15</v>
      </c>
      <c r="F84" s="63" t="s">
        <v>35</v>
      </c>
      <c r="G84" s="63" t="s">
        <v>36</v>
      </c>
      <c r="H84" s="76" t="s">
        <v>37</v>
      </c>
    </row>
    <row r="85" spans="1:8" ht="12.75">
      <c r="A85" s="75">
        <v>15</v>
      </c>
      <c r="B85" s="67" t="s">
        <v>38</v>
      </c>
      <c r="C85" s="63" t="s">
        <v>34</v>
      </c>
      <c r="D85" s="16">
        <v>600</v>
      </c>
      <c r="E85" s="63">
        <v>39</v>
      </c>
      <c r="F85" s="63" t="s">
        <v>35</v>
      </c>
      <c r="G85" s="63" t="s">
        <v>36</v>
      </c>
      <c r="H85" s="76" t="s">
        <v>37</v>
      </c>
    </row>
    <row r="86" spans="1:8" ht="12.75">
      <c r="A86" s="75">
        <v>15</v>
      </c>
      <c r="B86" s="67" t="s">
        <v>15</v>
      </c>
      <c r="C86" s="63" t="s">
        <v>16</v>
      </c>
      <c r="D86" s="16">
        <v>240</v>
      </c>
      <c r="E86" s="63">
        <v>70</v>
      </c>
      <c r="F86" s="63" t="s">
        <v>17</v>
      </c>
      <c r="G86" s="63" t="s">
        <v>18</v>
      </c>
      <c r="H86" s="76" t="s">
        <v>19</v>
      </c>
    </row>
    <row r="87" spans="1:8" ht="12.75">
      <c r="A87" s="75">
        <v>15</v>
      </c>
      <c r="B87" s="65" t="s">
        <v>20</v>
      </c>
      <c r="C87" s="62">
        <v>0</v>
      </c>
      <c r="D87" s="16"/>
      <c r="E87" s="63">
        <v>0.7</v>
      </c>
      <c r="F87" s="63" t="s">
        <v>21</v>
      </c>
      <c r="G87" s="63" t="s">
        <v>18</v>
      </c>
      <c r="H87" s="76" t="s">
        <v>19</v>
      </c>
    </row>
    <row r="88" spans="1:8" ht="12.75">
      <c r="A88" s="75">
        <v>15</v>
      </c>
      <c r="B88" s="65" t="s">
        <v>29</v>
      </c>
      <c r="C88" s="62" t="s">
        <v>30</v>
      </c>
      <c r="D88" s="16">
        <v>250</v>
      </c>
      <c r="E88" s="63">
        <v>72.89</v>
      </c>
      <c r="F88" s="63" t="s">
        <v>17</v>
      </c>
      <c r="G88" s="63" t="s">
        <v>39</v>
      </c>
      <c r="H88" s="76" t="s">
        <v>28</v>
      </c>
    </row>
    <row r="89" spans="1:8" ht="12.75">
      <c r="A89" s="75">
        <v>15</v>
      </c>
      <c r="B89" s="65" t="s">
        <v>40</v>
      </c>
      <c r="C89" s="62" t="s">
        <v>16</v>
      </c>
      <c r="D89" s="16">
        <v>428</v>
      </c>
      <c r="E89" s="63">
        <v>126</v>
      </c>
      <c r="F89" s="63" t="s">
        <v>17</v>
      </c>
      <c r="G89" s="63" t="s">
        <v>39</v>
      </c>
      <c r="H89" s="76" t="s">
        <v>28</v>
      </c>
    </row>
    <row r="90" spans="1:8" ht="12.75">
      <c r="A90" s="75">
        <v>15</v>
      </c>
      <c r="B90" s="65" t="s">
        <v>22</v>
      </c>
      <c r="C90" s="62" t="s">
        <v>23</v>
      </c>
      <c r="D90" s="16">
        <v>120</v>
      </c>
      <c r="E90" s="63">
        <v>28</v>
      </c>
      <c r="F90" s="63" t="s">
        <v>17</v>
      </c>
      <c r="G90" s="63" t="s">
        <v>24</v>
      </c>
      <c r="H90" s="76" t="s">
        <v>25</v>
      </c>
    </row>
    <row r="91" spans="1:8" ht="12.75">
      <c r="A91" s="75">
        <v>16</v>
      </c>
      <c r="B91" s="65" t="s">
        <v>33</v>
      </c>
      <c r="C91" s="62" t="s">
        <v>34</v>
      </c>
      <c r="D91" s="16">
        <v>115</v>
      </c>
      <c r="E91" s="63">
        <v>15</v>
      </c>
      <c r="F91" s="63" t="s">
        <v>35</v>
      </c>
      <c r="G91" s="63" t="s">
        <v>36</v>
      </c>
      <c r="H91" s="76" t="s">
        <v>37</v>
      </c>
    </row>
    <row r="92" spans="1:8" ht="12.75">
      <c r="A92" s="75">
        <v>16</v>
      </c>
      <c r="B92" s="65" t="s">
        <v>38</v>
      </c>
      <c r="C92" s="62" t="s">
        <v>34</v>
      </c>
      <c r="D92" s="16">
        <v>600</v>
      </c>
      <c r="E92" s="63">
        <v>39</v>
      </c>
      <c r="F92" s="63" t="s">
        <v>35</v>
      </c>
      <c r="G92" s="63" t="s">
        <v>36</v>
      </c>
      <c r="H92" s="76" t="s">
        <v>37</v>
      </c>
    </row>
    <row r="93" spans="1:8" ht="12.75">
      <c r="A93" s="75">
        <v>16</v>
      </c>
      <c r="B93" s="65" t="s">
        <v>15</v>
      </c>
      <c r="C93" s="62" t="s">
        <v>16</v>
      </c>
      <c r="D93" s="16">
        <v>240</v>
      </c>
      <c r="E93" s="63">
        <v>70</v>
      </c>
      <c r="F93" s="63" t="s">
        <v>17</v>
      </c>
      <c r="G93" s="63" t="s">
        <v>18</v>
      </c>
      <c r="H93" s="76" t="s">
        <v>19</v>
      </c>
    </row>
    <row r="94" spans="1:8" ht="12.75">
      <c r="A94" s="75">
        <v>16</v>
      </c>
      <c r="B94" s="65" t="s">
        <v>20</v>
      </c>
      <c r="C94" s="62">
        <v>0</v>
      </c>
      <c r="D94" s="16"/>
      <c r="E94" s="63">
        <v>0.7</v>
      </c>
      <c r="F94" s="63" t="s">
        <v>21</v>
      </c>
      <c r="G94" s="63" t="s">
        <v>18</v>
      </c>
      <c r="H94" s="76" t="s">
        <v>19</v>
      </c>
    </row>
    <row r="95" spans="1:8" ht="12.75">
      <c r="A95" s="75">
        <v>16</v>
      </c>
      <c r="B95" s="65" t="s">
        <v>29</v>
      </c>
      <c r="C95" s="62" t="s">
        <v>30</v>
      </c>
      <c r="D95" s="16">
        <v>250</v>
      </c>
      <c r="E95" s="63">
        <v>72.89</v>
      </c>
      <c r="F95" s="63" t="s">
        <v>17</v>
      </c>
      <c r="G95" s="63" t="s">
        <v>39</v>
      </c>
      <c r="H95" s="76" t="s">
        <v>28</v>
      </c>
    </row>
    <row r="96" spans="1:8" ht="12.75">
      <c r="A96" s="75">
        <v>16</v>
      </c>
      <c r="B96" s="65" t="s">
        <v>40</v>
      </c>
      <c r="C96" s="62" t="s">
        <v>16</v>
      </c>
      <c r="D96" s="16">
        <v>428</v>
      </c>
      <c r="E96" s="63">
        <v>126</v>
      </c>
      <c r="F96" s="63" t="s">
        <v>17</v>
      </c>
      <c r="G96" s="63" t="s">
        <v>39</v>
      </c>
      <c r="H96" s="76" t="s">
        <v>28</v>
      </c>
    </row>
    <row r="97" spans="1:8" ht="12.75">
      <c r="A97" s="75">
        <v>16</v>
      </c>
      <c r="B97" s="65" t="s">
        <v>31</v>
      </c>
      <c r="C97" s="62" t="s">
        <v>32</v>
      </c>
      <c r="D97" s="16"/>
      <c r="E97" s="63">
        <v>33</v>
      </c>
      <c r="F97" s="63" t="s">
        <v>21</v>
      </c>
      <c r="G97" s="63" t="s">
        <v>39</v>
      </c>
      <c r="H97" s="76" t="s">
        <v>28</v>
      </c>
    </row>
    <row r="98" spans="1:8" ht="12.75">
      <c r="A98" s="75">
        <v>16</v>
      </c>
      <c r="B98" s="65" t="s">
        <v>22</v>
      </c>
      <c r="C98" s="62" t="s">
        <v>23</v>
      </c>
      <c r="D98" s="16">
        <v>120</v>
      </c>
      <c r="E98" s="63">
        <v>28</v>
      </c>
      <c r="F98" s="63" t="s">
        <v>17</v>
      </c>
      <c r="G98" s="63" t="s">
        <v>24</v>
      </c>
      <c r="H98" s="76" t="s">
        <v>25</v>
      </c>
    </row>
    <row r="99" spans="1:8" ht="12.75">
      <c r="A99" s="75">
        <v>17</v>
      </c>
      <c r="B99" s="65" t="s">
        <v>33</v>
      </c>
      <c r="C99" s="62" t="s">
        <v>34</v>
      </c>
      <c r="D99" s="16">
        <v>115</v>
      </c>
      <c r="E99" s="63">
        <v>15</v>
      </c>
      <c r="F99" s="63" t="s">
        <v>35</v>
      </c>
      <c r="G99" s="63" t="s">
        <v>36</v>
      </c>
      <c r="H99" s="76" t="s">
        <v>37</v>
      </c>
    </row>
    <row r="100" spans="1:8" ht="12.75">
      <c r="A100" s="75">
        <v>17</v>
      </c>
      <c r="B100" s="65" t="s">
        <v>38</v>
      </c>
      <c r="C100" s="62" t="s">
        <v>34</v>
      </c>
      <c r="D100" s="16">
        <v>600</v>
      </c>
      <c r="E100" s="63">
        <v>39</v>
      </c>
      <c r="F100" s="63" t="s">
        <v>35</v>
      </c>
      <c r="G100" s="63" t="s">
        <v>36</v>
      </c>
      <c r="H100" s="76" t="s">
        <v>37</v>
      </c>
    </row>
    <row r="101" spans="1:8" ht="12.75">
      <c r="A101" s="75">
        <v>17</v>
      </c>
      <c r="B101" s="65" t="s">
        <v>15</v>
      </c>
      <c r="C101" s="62" t="s">
        <v>16</v>
      </c>
      <c r="D101" s="16">
        <v>240</v>
      </c>
      <c r="E101" s="63">
        <v>70</v>
      </c>
      <c r="F101" s="63" t="s">
        <v>17</v>
      </c>
      <c r="G101" s="63" t="s">
        <v>18</v>
      </c>
      <c r="H101" s="76" t="s">
        <v>19</v>
      </c>
    </row>
    <row r="102" spans="1:8" ht="12.75">
      <c r="A102" s="75">
        <v>17</v>
      </c>
      <c r="B102" s="65" t="s">
        <v>20</v>
      </c>
      <c r="C102" s="62">
        <v>0</v>
      </c>
      <c r="D102" s="16"/>
      <c r="E102" s="63">
        <v>0.7</v>
      </c>
      <c r="F102" s="63" t="s">
        <v>21</v>
      </c>
      <c r="G102" s="63" t="s">
        <v>18</v>
      </c>
      <c r="H102" s="76" t="s">
        <v>19</v>
      </c>
    </row>
    <row r="103" spans="1:8" ht="12.75">
      <c r="A103" s="75">
        <v>17</v>
      </c>
      <c r="B103" s="65" t="s">
        <v>26</v>
      </c>
      <c r="C103" s="62" t="s">
        <v>16</v>
      </c>
      <c r="D103" s="16">
        <v>428</v>
      </c>
      <c r="E103" s="63">
        <v>63</v>
      </c>
      <c r="F103" s="63" t="s">
        <v>17</v>
      </c>
      <c r="G103" s="63" t="s">
        <v>27</v>
      </c>
      <c r="H103" s="76" t="s">
        <v>28</v>
      </c>
    </row>
    <row r="104" spans="1:8" ht="12.75">
      <c r="A104" s="75">
        <v>17</v>
      </c>
      <c r="B104" s="65" t="s">
        <v>29</v>
      </c>
      <c r="C104" s="62" t="s">
        <v>30</v>
      </c>
      <c r="D104" s="16">
        <v>250</v>
      </c>
      <c r="E104" s="63">
        <v>109</v>
      </c>
      <c r="F104" s="63" t="s">
        <v>17</v>
      </c>
      <c r="G104" s="63" t="s">
        <v>39</v>
      </c>
      <c r="H104" s="76" t="s">
        <v>28</v>
      </c>
    </row>
    <row r="105" spans="1:8" ht="12.75">
      <c r="A105" s="75">
        <v>17</v>
      </c>
      <c r="B105" s="65" t="s">
        <v>31</v>
      </c>
      <c r="C105" s="62" t="s">
        <v>32</v>
      </c>
      <c r="D105" s="16"/>
      <c r="E105" s="63">
        <v>33</v>
      </c>
      <c r="F105" s="63" t="s">
        <v>21</v>
      </c>
      <c r="G105" s="63" t="s">
        <v>39</v>
      </c>
      <c r="H105" s="76" t="s">
        <v>28</v>
      </c>
    </row>
    <row r="106" spans="1:8" ht="12.75">
      <c r="A106" s="75">
        <v>17</v>
      </c>
      <c r="B106" s="65" t="s">
        <v>22</v>
      </c>
      <c r="C106" s="62" t="s">
        <v>23</v>
      </c>
      <c r="D106" s="16">
        <v>120</v>
      </c>
      <c r="E106" s="63">
        <v>28</v>
      </c>
      <c r="F106" s="63" t="s">
        <v>17</v>
      </c>
      <c r="G106" s="63" t="s">
        <v>24</v>
      </c>
      <c r="H106" s="76" t="s">
        <v>25</v>
      </c>
    </row>
    <row r="107" spans="1:8" ht="12.75">
      <c r="A107" s="75">
        <v>18</v>
      </c>
      <c r="B107" s="65" t="s">
        <v>41</v>
      </c>
      <c r="C107" s="62" t="s">
        <v>16</v>
      </c>
      <c r="D107" s="16">
        <v>120</v>
      </c>
      <c r="E107" s="63">
        <v>92</v>
      </c>
      <c r="F107" s="63" t="s">
        <v>17</v>
      </c>
      <c r="G107" s="63" t="s">
        <v>18</v>
      </c>
      <c r="H107" s="76" t="s">
        <v>19</v>
      </c>
    </row>
    <row r="108" spans="1:8" ht="13.5" thickBot="1">
      <c r="A108" s="79">
        <v>18</v>
      </c>
      <c r="B108" s="80" t="s">
        <v>42</v>
      </c>
      <c r="C108" s="81" t="s">
        <v>16</v>
      </c>
      <c r="D108" s="39">
        <v>480</v>
      </c>
      <c r="E108" s="82">
        <v>561</v>
      </c>
      <c r="F108" s="82" t="s">
        <v>17</v>
      </c>
      <c r="G108" s="82" t="s">
        <v>24</v>
      </c>
      <c r="H108" s="83" t="s">
        <v>25</v>
      </c>
    </row>
    <row r="109" spans="1:8" ht="13.5" thickBot="1">
      <c r="A109" s="72"/>
      <c r="B109" s="72"/>
      <c r="C109" s="14"/>
      <c r="D109" s="73"/>
      <c r="E109" s="23"/>
      <c r="F109" s="23"/>
      <c r="G109" s="23"/>
      <c r="H109" s="23"/>
    </row>
    <row r="110" spans="1:8" ht="12.75">
      <c r="A110" s="89" t="s">
        <v>90</v>
      </c>
      <c r="B110" s="90"/>
      <c r="C110" s="91"/>
      <c r="D110" s="92"/>
      <c r="E110" s="93"/>
      <c r="F110" s="93"/>
      <c r="G110" s="93"/>
      <c r="H110" s="94"/>
    </row>
    <row r="111" spans="1:8" ht="12.75">
      <c r="A111" s="95" t="s">
        <v>43</v>
      </c>
      <c r="B111" s="72"/>
      <c r="C111" s="14"/>
      <c r="D111" s="73"/>
      <c r="E111" s="23"/>
      <c r="F111" s="23"/>
      <c r="G111" s="23"/>
      <c r="H111" s="96"/>
    </row>
    <row r="112" spans="1:8" ht="13.5" thickBot="1">
      <c r="A112" s="97" t="s">
        <v>44</v>
      </c>
      <c r="B112" s="98"/>
      <c r="C112" s="99"/>
      <c r="D112" s="100"/>
      <c r="E112" s="101"/>
      <c r="F112" s="101"/>
      <c r="G112" s="101"/>
      <c r="H112" s="102"/>
    </row>
    <row r="113" spans="1:8" ht="13.5" thickBot="1">
      <c r="A113" s="72"/>
      <c r="B113" s="72"/>
      <c r="C113" s="14"/>
      <c r="D113" s="73"/>
      <c r="E113" s="23"/>
      <c r="F113" s="23"/>
      <c r="G113" s="23"/>
      <c r="H113" s="23"/>
    </row>
    <row r="114" spans="1:8" ht="12.75">
      <c r="A114" s="89" t="s">
        <v>45</v>
      </c>
      <c r="B114" s="90"/>
      <c r="C114" s="91"/>
      <c r="D114" s="92"/>
      <c r="E114" s="93"/>
      <c r="F114" s="93"/>
      <c r="G114" s="93"/>
      <c r="H114" s="94"/>
    </row>
    <row r="115" spans="1:8" ht="12.75">
      <c r="A115" s="95"/>
      <c r="B115" s="72"/>
      <c r="C115" s="14"/>
      <c r="D115" s="73"/>
      <c r="E115" s="23"/>
      <c r="F115" s="23"/>
      <c r="G115" s="23"/>
      <c r="H115" s="96"/>
    </row>
    <row r="116" spans="1:8" ht="12.75">
      <c r="A116" s="103"/>
      <c r="B116" s="65" t="s">
        <v>46</v>
      </c>
      <c r="C116" s="65" t="s">
        <v>47</v>
      </c>
      <c r="D116" s="104" t="s">
        <v>48</v>
      </c>
      <c r="E116" s="105"/>
      <c r="F116" s="106"/>
      <c r="G116" s="23"/>
      <c r="H116" s="96"/>
    </row>
    <row r="117" spans="1:8" ht="12.75">
      <c r="A117" s="103"/>
      <c r="B117" s="65">
        <v>49.895</v>
      </c>
      <c r="C117" s="65" t="s">
        <v>49</v>
      </c>
      <c r="D117" s="107" t="s">
        <v>50</v>
      </c>
      <c r="E117" s="23"/>
      <c r="F117" s="108"/>
      <c r="G117" s="23"/>
      <c r="H117" s="96"/>
    </row>
    <row r="118" spans="1:8" ht="12.75">
      <c r="A118" s="103"/>
      <c r="B118" s="65">
        <v>224</v>
      </c>
      <c r="C118" s="65" t="s">
        <v>49</v>
      </c>
      <c r="D118" s="107" t="s">
        <v>51</v>
      </c>
      <c r="E118" s="23"/>
      <c r="F118" s="108"/>
      <c r="G118" s="23"/>
      <c r="H118" s="96"/>
    </row>
    <row r="119" spans="1:8" ht="12.75">
      <c r="A119" s="103"/>
      <c r="B119" s="65">
        <v>39.916</v>
      </c>
      <c r="C119" s="65" t="s">
        <v>49</v>
      </c>
      <c r="D119" s="107" t="s">
        <v>52</v>
      </c>
      <c r="E119" s="23"/>
      <c r="F119" s="108"/>
      <c r="G119" s="23"/>
      <c r="H119" s="96"/>
    </row>
    <row r="120" spans="1:8" ht="12.75">
      <c r="A120" s="103"/>
      <c r="B120" s="65">
        <v>22.033</v>
      </c>
      <c r="C120" s="65" t="s">
        <v>49</v>
      </c>
      <c r="D120" s="107" t="s">
        <v>53</v>
      </c>
      <c r="E120" s="23"/>
      <c r="F120" s="108"/>
      <c r="G120" s="23"/>
      <c r="H120" s="96"/>
    </row>
    <row r="121" spans="1:8" ht="12.75">
      <c r="A121" s="103"/>
      <c r="B121" s="65">
        <v>28.027</v>
      </c>
      <c r="C121" s="65" t="s">
        <v>49</v>
      </c>
      <c r="D121" s="107" t="s">
        <v>54</v>
      </c>
      <c r="E121" s="23"/>
      <c r="F121" s="108"/>
      <c r="G121" s="23"/>
      <c r="H121" s="96"/>
    </row>
    <row r="122" spans="1:8" ht="12.75">
      <c r="A122" s="103"/>
      <c r="B122" s="66">
        <v>5280</v>
      </c>
      <c r="C122" s="65" t="s">
        <v>49</v>
      </c>
      <c r="D122" s="107" t="s">
        <v>55</v>
      </c>
      <c r="E122" s="23"/>
      <c r="F122" s="108"/>
      <c r="G122" s="23"/>
      <c r="H122" s="96"/>
    </row>
    <row r="123" spans="1:8" ht="12.75">
      <c r="A123" s="103"/>
      <c r="B123" s="65">
        <v>12.59</v>
      </c>
      <c r="C123" s="65" t="s">
        <v>49</v>
      </c>
      <c r="D123" s="107" t="s">
        <v>56</v>
      </c>
      <c r="E123" s="23"/>
      <c r="F123" s="108"/>
      <c r="G123" s="23"/>
      <c r="H123" s="96"/>
    </row>
    <row r="124" spans="1:8" ht="12.75">
      <c r="A124" s="103"/>
      <c r="B124" s="65">
        <v>16.394</v>
      </c>
      <c r="C124" s="65" t="s">
        <v>49</v>
      </c>
      <c r="D124" s="107" t="s">
        <v>57</v>
      </c>
      <c r="E124" s="23"/>
      <c r="F124" s="108"/>
      <c r="G124" s="23"/>
      <c r="H124" s="96"/>
    </row>
    <row r="125" spans="1:8" ht="12.75">
      <c r="A125" s="103"/>
      <c r="B125" s="65">
        <v>24.992</v>
      </c>
      <c r="C125" s="65" t="s">
        <v>49</v>
      </c>
      <c r="D125" s="109" t="s">
        <v>58</v>
      </c>
      <c r="E125" s="54"/>
      <c r="F125" s="110"/>
      <c r="G125" s="23"/>
      <c r="H125" s="96"/>
    </row>
    <row r="126" spans="1:8" ht="12.75">
      <c r="A126" s="95"/>
      <c r="B126" s="72"/>
      <c r="C126" s="14"/>
      <c r="D126" s="73"/>
      <c r="E126" s="23"/>
      <c r="F126" s="23"/>
      <c r="G126" s="23"/>
      <c r="H126" s="96"/>
    </row>
    <row r="127" spans="1:8" ht="12.75">
      <c r="A127" s="95" t="s">
        <v>59</v>
      </c>
      <c r="B127" s="72"/>
      <c r="C127" s="14"/>
      <c r="D127" s="73"/>
      <c r="E127" s="23"/>
      <c r="F127" s="23"/>
      <c r="G127" s="23"/>
      <c r="H127" s="96"/>
    </row>
    <row r="128" spans="1:8" ht="12.75">
      <c r="A128" s="95" t="s">
        <v>60</v>
      </c>
      <c r="B128" s="72"/>
      <c r="C128" s="14"/>
      <c r="D128" s="73"/>
      <c r="E128" s="23"/>
      <c r="F128" s="23"/>
      <c r="G128" s="23"/>
      <c r="H128" s="96"/>
    </row>
    <row r="129" spans="1:8" ht="13.5" thickBot="1">
      <c r="A129" s="97" t="s">
        <v>61</v>
      </c>
      <c r="B129" s="98"/>
      <c r="C129" s="99"/>
      <c r="D129" s="100"/>
      <c r="E129" s="101"/>
      <c r="F129" s="101"/>
      <c r="G129" s="101"/>
      <c r="H129" s="102"/>
    </row>
    <row r="130" spans="1:8" ht="12.75">
      <c r="A130" s="72"/>
      <c r="B130" s="72"/>
      <c r="C130" s="74"/>
      <c r="D130" s="74"/>
      <c r="E130" s="74"/>
      <c r="F130" s="74"/>
      <c r="G130" s="74"/>
      <c r="H130" s="74"/>
    </row>
    <row r="131" spans="1:8" ht="12.75">
      <c r="A131" s="72"/>
      <c r="B131" s="72"/>
      <c r="C131" s="74"/>
      <c r="D131" s="74"/>
      <c r="E131" s="74"/>
      <c r="F131" s="74"/>
      <c r="G131" s="74"/>
      <c r="H131" s="74"/>
    </row>
    <row r="132" spans="1:8" ht="12.75">
      <c r="A132" s="72"/>
      <c r="B132" s="72"/>
      <c r="C132" s="74"/>
      <c r="D132" s="74"/>
      <c r="E132" s="74"/>
      <c r="F132" s="74"/>
      <c r="G132" s="74"/>
      <c r="H132" s="74"/>
    </row>
    <row r="133" spans="1:8" ht="12.75">
      <c r="A133" s="72"/>
      <c r="B133" s="72"/>
      <c r="C133" s="74"/>
      <c r="D133" s="74"/>
      <c r="E133" s="74"/>
      <c r="F133" s="74"/>
      <c r="G133" s="74"/>
      <c r="H133" s="74"/>
    </row>
    <row r="134" spans="2:8" ht="12.75">
      <c r="B134" s="55"/>
      <c r="F134"/>
      <c r="H134"/>
    </row>
    <row r="135" spans="2:8" ht="12.75">
      <c r="B135" s="55"/>
      <c r="F135"/>
      <c r="H135"/>
    </row>
    <row r="136" spans="2:8" ht="12.75">
      <c r="B136" s="55"/>
      <c r="F136"/>
      <c r="H136"/>
    </row>
    <row r="137" spans="2:8" ht="12.75">
      <c r="B137" s="55"/>
      <c r="F137"/>
      <c r="H137"/>
    </row>
    <row r="138" spans="2:8" ht="12.75">
      <c r="B138" s="55"/>
      <c r="F138"/>
      <c r="H138"/>
    </row>
    <row r="139" spans="2:8" ht="12.75">
      <c r="B139" s="55"/>
      <c r="F139"/>
      <c r="H139"/>
    </row>
    <row r="140" spans="2:8" ht="12.75">
      <c r="B140" s="55"/>
      <c r="F140"/>
      <c r="H140"/>
    </row>
    <row r="141" spans="2:8" ht="12.75">
      <c r="B141" s="55"/>
      <c r="F141"/>
      <c r="H141"/>
    </row>
    <row r="142" spans="2:8" ht="12.75">
      <c r="B142" s="55"/>
      <c r="F142"/>
      <c r="H142"/>
    </row>
  </sheetData>
  <printOptions/>
  <pageMargins left="0.75" right="0.76" top="1.28" bottom="0.75" header="0.4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Gateway</cp:lastModifiedBy>
  <cp:lastPrinted>2004-04-21T16:11:31Z</cp:lastPrinted>
  <dcterms:created xsi:type="dcterms:W3CDTF">1998-08-03T16:41:27Z</dcterms:created>
  <dcterms:modified xsi:type="dcterms:W3CDTF">2004-04-21T16:11:34Z</dcterms:modified>
  <cp:category/>
  <cp:version/>
  <cp:contentType/>
  <cp:contentStatus/>
</cp:coreProperties>
</file>